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C:\Users\TshosaRR\Documents\2021\IT oCIO\NEW DEMAND\CLOUD ADOPTION\"/>
    </mc:Choice>
  </mc:AlternateContent>
  <xr:revisionPtr revIDLastSave="0" documentId="8_{6CE67C25-83EA-4DE9-BBA5-FC3C9EFC379D}" xr6:coauthVersionLast="47" xr6:coauthVersionMax="47" xr10:uidLastSave="{00000000-0000-0000-0000-000000000000}"/>
  <bookViews>
    <workbookView xWindow="-110" yWindow="-110" windowWidth="19420" windowHeight="10420" xr2:uid="{00000000-000D-0000-FFFF-FFFF00000000}"/>
  </bookViews>
  <sheets>
    <sheet name="Cloud Consulting" sheetId="9" r:id="rId1"/>
    <sheet name="Currency" sheetId="5" r:id="rId2"/>
  </sheets>
  <externalReferences>
    <externalReference r:id="rId3"/>
    <externalReference r:id="rId4"/>
    <externalReference r:id="rId5"/>
    <externalReference r:id="rId6"/>
    <externalReference r:id="rId7"/>
    <externalReference r:id="rId8"/>
    <externalReference r:id="rId9"/>
  </externalReferences>
  <definedNames>
    <definedName name="_." localSheetId="0">#REF!</definedName>
    <definedName name="_.">#REF!</definedName>
    <definedName name="_xlnm._FilterDatabase" localSheetId="0" hidden="1">'Cloud Consulting'!$A$28:$L$52</definedName>
    <definedName name="_Order1" hidden="1">255</definedName>
    <definedName name="_R" localSheetId="0">#REF!</definedName>
    <definedName name="_R">#REF!</definedName>
    <definedName name="ACwvu.all." localSheetId="0" hidden="1">#REF!</definedName>
    <definedName name="ACwvu.all." localSheetId="1" hidden="1">#REF!</definedName>
    <definedName name="ACwvu.all." hidden="1">#REF!</definedName>
    <definedName name="ACwvu.prices." localSheetId="0" hidden="1">#REF!</definedName>
    <definedName name="ACwvu.prices." localSheetId="1" hidden="1">#REF!</definedName>
    <definedName name="ACwvu.prices." hidden="1">#REF!</definedName>
    <definedName name="ACwvu.summary." localSheetId="1" hidden="1">#REF!</definedName>
    <definedName name="ACwvu.summary." hidden="1">#REF!</definedName>
    <definedName name="Area_Print" localSheetId="0">#REF!</definedName>
    <definedName name="Area_Print">#REF!</definedName>
    <definedName name="Clear_CAST_Price_Summary" localSheetId="0">'Cloud Consulting'!Clear_CAST_Price_Summary</definedName>
    <definedName name="Clear_CAST_Price_Summary" localSheetId="1">Currency!Clear_CAST_Price_Summary</definedName>
    <definedName name="Clear_CAST_Price_Summary">[0]!Clear_CAST_Price_Summary</definedName>
    <definedName name="Cost_Allocation" localSheetId="1">[1]Data!$C$2:$C$12</definedName>
    <definedName name="Cost_Allocation">[2]Data!$C$2:$C$12</definedName>
    <definedName name="CPA_Data" localSheetId="1">[1]Data!$F$2:$F$14</definedName>
    <definedName name="CPA_Data">[2]Data!$F$2:$F$14</definedName>
    <definedName name="Currency" localSheetId="1">[1]Data!$E$2:$E$19</definedName>
    <definedName name="Currency">[2]Data!$E$2:$E$19</definedName>
    <definedName name="Currency_A" localSheetId="1">[3]Data!$E$2:$E$19</definedName>
    <definedName name="Currency_A">[4]Data!$E$2:$E$19</definedName>
    <definedName name="Currency_Allocated" localSheetId="1">'[5]Option X3'!$D$9:$D$26</definedName>
    <definedName name="Currency_Allocated">'[6]Option X3'!$D$9:$D$26</definedName>
    <definedName name="CurrencyA">[7]Data!$E$2:$E$19</definedName>
    <definedName name="Cwvu.summary." localSheetId="0" hidden="1">#REF!</definedName>
    <definedName name="Cwvu.summary." localSheetId="1" hidden="1">#REF!</definedName>
    <definedName name="Cwvu.summary." hidden="1">#REF!</definedName>
    <definedName name="D" localSheetId="0">#REF!</definedName>
    <definedName name="D">#REF!</definedName>
    <definedName name="Data" localSheetId="0">'Cloud Consulting'!$A$28:$J$30</definedName>
    <definedName name="Data">#REF!</definedName>
    <definedName name="Data_Daywork" localSheetId="0">#REF!</definedName>
    <definedName name="Data_Daywork">#REF!</definedName>
    <definedName name="Data_Opt_Bill5" localSheetId="0">#REF!</definedName>
    <definedName name="Data_Opt_Bill5">#REF!</definedName>
    <definedName name="Option_N" localSheetId="1">'[5]Option X5'!$H$9:$H$18</definedName>
    <definedName name="Option_N">'[6]Option X5'!$H$9:$H$18</definedName>
    <definedName name="P" localSheetId="0">#REF!</definedName>
    <definedName name="P">#REF!</definedName>
    <definedName name="_xlnm.Print_Titles" localSheetId="0">'Cloud Consulting'!$A:$L,'Cloud Consulting'!#REF!</definedName>
    <definedName name="PS5_Allocation" localSheetId="1">[1]Data!$B$2:$B$20</definedName>
    <definedName name="PS5_Allocation">[2]Data!$B$2:$B$20</definedName>
    <definedName name="Q" localSheetId="0">#REF!</definedName>
    <definedName name="Q">#REF!</definedName>
    <definedName name="Rwvu.all." localSheetId="0" hidden="1">#REF!,#REF!</definedName>
    <definedName name="Rwvu.all." localSheetId="1" hidden="1">#REF!,#REF!</definedName>
    <definedName name="Rwvu.all." hidden="1">#REF!,#REF!</definedName>
    <definedName name="Rwvu.prices." localSheetId="0" hidden="1">#REF!,#REF!</definedName>
    <definedName name="Rwvu.prices." localSheetId="1" hidden="1">#REF!,#REF!</definedName>
    <definedName name="Rwvu.prices." hidden="1">#REF!,#REF!</definedName>
    <definedName name="Rwvu.summary." localSheetId="0" hidden="1">#REF!</definedName>
    <definedName name="Rwvu.summary." localSheetId="1" hidden="1">#REF!</definedName>
    <definedName name="Rwvu.summary." hidden="1">#REF!</definedName>
    <definedName name="S" localSheetId="0">#REF!</definedName>
    <definedName name="S">#REF!</definedName>
    <definedName name="solver_adj" localSheetId="0" hidden="1">#REF!</definedName>
    <definedName name="solver_adj" localSheetId="1"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0" hidden="1">#REF!</definedName>
    <definedName name="solver_opt" localSheetId="1"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 localSheetId="0">#REF!</definedName>
    <definedName name="Sort_Data">#REF!</definedName>
    <definedName name="Swvu.all." localSheetId="1" hidden="1">#REF!</definedName>
    <definedName name="Swvu.all." hidden="1">#REF!</definedName>
    <definedName name="Swvu.prices." localSheetId="1" hidden="1">#REF!</definedName>
    <definedName name="Swvu.prices." hidden="1">#REF!</definedName>
    <definedName name="Swvu.summary." localSheetId="1" hidden="1">#REF!</definedName>
    <definedName name="Swvu.summary." hidden="1">#REF!</definedName>
    <definedName name="w" localSheetId="0">'Cloud Consulting'!w</definedName>
    <definedName name="w" localSheetId="1">Currency!w</definedName>
    <definedName name="w">[0]!w</definedName>
    <definedName name="wvu.all." localSheetId="0"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0"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0"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Z_07E28E77_F6FA_11D1_8C51_444553540000_.wvu.Cols" localSheetId="0" hidden="1">#REF!,#REF!</definedName>
    <definedName name="Z_07E28E77_F6FA_11D1_8C51_444553540000_.wvu.Cols" localSheetId="1" hidden="1">#REF!,#REF!</definedName>
    <definedName name="Z_07E28E77_F6FA_11D1_8C51_444553540000_.wvu.Cols" hidden="1">#REF!,#REF!</definedName>
    <definedName name="Z_07E28E80_F6FA_11D1_8C51_444553540000_.wvu.Cols" localSheetId="0" hidden="1">#REF!,#REF!</definedName>
    <definedName name="Z_07E28E80_F6FA_11D1_8C51_444553540000_.wvu.Cols" localSheetId="1" hidden="1">#REF!,#REF!</definedName>
    <definedName name="Z_07E28E80_F6FA_11D1_8C51_444553540000_.wvu.Cols" hidden="1">#REF!,#REF!</definedName>
    <definedName name="Z_07E28E85_F6FA_11D1_8C51_444553540000_.wvu.Cols" localSheetId="0" hidden="1">#REF!</definedName>
    <definedName name="Z_07E28E85_F6FA_11D1_8C51_444553540000_.wvu.Cols" localSheetId="1" hidden="1">#REF!</definedName>
    <definedName name="Z_07E28E85_F6FA_11D1_8C51_444553540000_.wvu.Cols" hidden="1">#REF!</definedName>
    <definedName name="Z_0F778F74_F6F1_11D1_8C51_444553540000_.wvu.Cols" localSheetId="0" hidden="1">#REF!,#REF!</definedName>
    <definedName name="Z_0F778F74_F6F1_11D1_8C51_444553540000_.wvu.Cols" localSheetId="1" hidden="1">#REF!,#REF!</definedName>
    <definedName name="Z_0F778F74_F6F1_11D1_8C51_444553540000_.wvu.Cols" hidden="1">#REF!,#REF!</definedName>
    <definedName name="Z_0F778F7D_F6F1_11D1_8C51_444553540000_.wvu.Cols" localSheetId="0" hidden="1">#REF!,#REF!</definedName>
    <definedName name="Z_0F778F7D_F6F1_11D1_8C51_444553540000_.wvu.Cols" localSheetId="1" hidden="1">#REF!,#REF!</definedName>
    <definedName name="Z_0F778F7D_F6F1_11D1_8C51_444553540000_.wvu.Cols" hidden="1">#REF!,#REF!</definedName>
    <definedName name="Z_0F778F82_F6F1_11D1_8C51_444553540000_.wvu.Cols" localSheetId="0" hidden="1">#REF!</definedName>
    <definedName name="Z_0F778F82_F6F1_11D1_8C51_444553540000_.wvu.Cols" localSheetId="1" hidden="1">#REF!</definedName>
    <definedName name="Z_0F778F82_F6F1_11D1_8C51_444553540000_.wvu.Cols" hidden="1">#REF!</definedName>
    <definedName name="Z_1BB37995_F9EC_11D1_8C51_444553540000_.wvu.Cols" localSheetId="0" hidden="1">#REF!,#REF!</definedName>
    <definedName name="Z_1BB37995_F9EC_11D1_8C51_444553540000_.wvu.Cols" localSheetId="1" hidden="1">#REF!,#REF!</definedName>
    <definedName name="Z_1BB37995_F9EC_11D1_8C51_444553540000_.wvu.Cols" hidden="1">#REF!,#REF!</definedName>
    <definedName name="Z_1BB3799E_F9EC_11D1_8C51_444553540000_.wvu.Cols" localSheetId="0" hidden="1">#REF!,#REF!</definedName>
    <definedName name="Z_1BB3799E_F9EC_11D1_8C51_444553540000_.wvu.Cols" localSheetId="1" hidden="1">#REF!,#REF!</definedName>
    <definedName name="Z_1BB3799E_F9EC_11D1_8C51_444553540000_.wvu.Cols" hidden="1">#REF!,#REF!</definedName>
    <definedName name="Z_1BB379A3_F9EC_11D1_8C51_444553540000_.wvu.Cols" localSheetId="0" hidden="1">#REF!</definedName>
    <definedName name="Z_1BB379A3_F9EC_11D1_8C51_444553540000_.wvu.Cols" localSheetId="1" hidden="1">#REF!</definedName>
    <definedName name="Z_1BB379A3_F9EC_11D1_8C51_444553540000_.wvu.Cols" hidden="1">#REF!</definedName>
    <definedName name="Z_1C8D1AB5_F70D_11D1_8C51_444553540000_.wvu.Cols" localSheetId="0" hidden="1">#REF!,#REF!</definedName>
    <definedName name="Z_1C8D1AB5_F70D_11D1_8C51_444553540000_.wvu.Cols" localSheetId="1" hidden="1">#REF!,#REF!</definedName>
    <definedName name="Z_1C8D1AB5_F70D_11D1_8C51_444553540000_.wvu.Cols" hidden="1">#REF!,#REF!</definedName>
    <definedName name="Z_1C8D1ABE_F70D_11D1_8C51_444553540000_.wvu.Cols" localSheetId="0" hidden="1">#REF!,#REF!</definedName>
    <definedName name="Z_1C8D1ABE_F70D_11D1_8C51_444553540000_.wvu.Cols" localSheetId="1" hidden="1">#REF!,#REF!</definedName>
    <definedName name="Z_1C8D1ABE_F70D_11D1_8C51_444553540000_.wvu.Cols" hidden="1">#REF!,#REF!</definedName>
    <definedName name="Z_1C8D1AC3_F70D_11D1_8C51_444553540000_.wvu.Cols" localSheetId="0" hidden="1">#REF!</definedName>
    <definedName name="Z_1C8D1AC3_F70D_11D1_8C51_444553540000_.wvu.Cols" localSheetId="1" hidden="1">#REF!</definedName>
    <definedName name="Z_1C8D1AC3_F70D_11D1_8C51_444553540000_.wvu.Cols" hidden="1">#REF!</definedName>
    <definedName name="Z_201040E3_EFFE_11D1_A0B0_00A0246C5A5D_.wvu.Cols" localSheetId="0" hidden="1">#REF!,#REF!</definedName>
    <definedName name="Z_201040E3_EFFE_11D1_A0B0_00A0246C5A5D_.wvu.Cols" localSheetId="1" hidden="1">#REF!,#REF!</definedName>
    <definedName name="Z_201040E3_EFFE_11D1_A0B0_00A0246C5A5D_.wvu.Cols" hidden="1">#REF!,#REF!</definedName>
    <definedName name="Z_201040EC_EFFE_11D1_A0B0_00A0246C5A5D_.wvu.Cols" localSheetId="0" hidden="1">#REF!,#REF!</definedName>
    <definedName name="Z_201040EC_EFFE_11D1_A0B0_00A0246C5A5D_.wvu.Cols" localSheetId="1" hidden="1">#REF!,#REF!</definedName>
    <definedName name="Z_201040EC_EFFE_11D1_A0B0_00A0246C5A5D_.wvu.Cols" hidden="1">#REF!,#REF!</definedName>
    <definedName name="Z_201040F1_EFFE_11D1_A0B0_00A0246C5A5D_.wvu.Cols" localSheetId="0" hidden="1">#REF!</definedName>
    <definedName name="Z_201040F1_EFFE_11D1_A0B0_00A0246C5A5D_.wvu.Cols" localSheetId="1" hidden="1">#REF!</definedName>
    <definedName name="Z_201040F1_EFFE_11D1_A0B0_00A0246C5A5D_.wvu.Cols" hidden="1">#REF!</definedName>
    <definedName name="Z_2F9A8219_FAB3_11D1_8C51_444553540000_.wvu.Cols" localSheetId="0" hidden="1">#REF!,#REF!</definedName>
    <definedName name="Z_2F9A8219_FAB3_11D1_8C51_444553540000_.wvu.Cols" localSheetId="1" hidden="1">#REF!,#REF!</definedName>
    <definedName name="Z_2F9A8219_FAB3_11D1_8C51_444553540000_.wvu.Cols" hidden="1">#REF!,#REF!</definedName>
    <definedName name="Z_2F9A8222_FAB3_11D1_8C51_444553540000_.wvu.Cols" localSheetId="0" hidden="1">#REF!,#REF!</definedName>
    <definedName name="Z_2F9A8222_FAB3_11D1_8C51_444553540000_.wvu.Cols" localSheetId="1" hidden="1">#REF!,#REF!</definedName>
    <definedName name="Z_2F9A8222_FAB3_11D1_8C51_444553540000_.wvu.Cols" hidden="1">#REF!,#REF!</definedName>
    <definedName name="Z_2F9A8227_FAB3_11D1_8C51_444553540000_.wvu.Cols" localSheetId="0" hidden="1">#REF!</definedName>
    <definedName name="Z_2F9A8227_FAB3_11D1_8C51_444553540000_.wvu.Cols" localSheetId="1" hidden="1">#REF!</definedName>
    <definedName name="Z_2F9A8227_FAB3_11D1_8C51_444553540000_.wvu.Cols" hidden="1">#REF!</definedName>
    <definedName name="Z_36EC52B6_F657_11D1_8C51_444553540000_.wvu.Cols" localSheetId="0" hidden="1">#REF!,#REF!</definedName>
    <definedName name="Z_36EC52B6_F657_11D1_8C51_444553540000_.wvu.Cols" localSheetId="1" hidden="1">#REF!,#REF!</definedName>
    <definedName name="Z_36EC52B6_F657_11D1_8C51_444553540000_.wvu.Cols" hidden="1">#REF!,#REF!</definedName>
    <definedName name="Z_36EC52C0_F657_11D1_8C51_444553540000_.wvu.Cols" localSheetId="0" hidden="1">#REF!,#REF!</definedName>
    <definedName name="Z_36EC52C0_F657_11D1_8C51_444553540000_.wvu.Cols" localSheetId="1" hidden="1">#REF!,#REF!</definedName>
    <definedName name="Z_36EC52C0_F657_11D1_8C51_444553540000_.wvu.Cols" hidden="1">#REF!,#REF!</definedName>
    <definedName name="Z_36EC52C6_F657_11D1_8C51_444553540000_.wvu.Cols" localSheetId="0" hidden="1">#REF!</definedName>
    <definedName name="Z_36EC52C6_F657_11D1_8C51_444553540000_.wvu.Cols" localSheetId="1" hidden="1">#REF!</definedName>
    <definedName name="Z_36EC52C6_F657_11D1_8C51_444553540000_.wvu.Cols" hidden="1">#REF!</definedName>
    <definedName name="Z_42D42DD2_F3CA_11D1_8C51_444553540000_.wvu.Cols" localSheetId="0" hidden="1">#REF!,#REF!</definedName>
    <definedName name="Z_42D42DD2_F3CA_11D1_8C51_444553540000_.wvu.Cols" localSheetId="1" hidden="1">#REF!,#REF!</definedName>
    <definedName name="Z_42D42DD2_F3CA_11D1_8C51_444553540000_.wvu.Cols" hidden="1">#REF!,#REF!</definedName>
    <definedName name="Z_42D42DDB_F3CA_11D1_8C51_444553540000_.wvu.Cols" localSheetId="0" hidden="1">#REF!,#REF!</definedName>
    <definedName name="Z_42D42DDB_F3CA_11D1_8C51_444553540000_.wvu.Cols" localSheetId="1" hidden="1">#REF!,#REF!</definedName>
    <definedName name="Z_42D42DDB_F3CA_11D1_8C51_444553540000_.wvu.Cols" hidden="1">#REF!,#REF!</definedName>
    <definedName name="Z_42D42DE0_F3CA_11D1_8C51_444553540000_.wvu.Cols" localSheetId="0" hidden="1">#REF!</definedName>
    <definedName name="Z_42D42DE0_F3CA_11D1_8C51_444553540000_.wvu.Cols" localSheetId="1" hidden="1">#REF!</definedName>
    <definedName name="Z_42D42DE0_F3CA_11D1_8C51_444553540000_.wvu.Cols" hidden="1">#REF!</definedName>
    <definedName name="Z_5488E252_F3A7_11D1_8C51_444553540000_.wvu.Cols" localSheetId="0" hidden="1">#REF!,#REF!</definedName>
    <definedName name="Z_5488E252_F3A7_11D1_8C51_444553540000_.wvu.Cols" localSheetId="1" hidden="1">#REF!,#REF!</definedName>
    <definedName name="Z_5488E252_F3A7_11D1_8C51_444553540000_.wvu.Cols" hidden="1">#REF!,#REF!</definedName>
    <definedName name="Z_5488E25B_F3A7_11D1_8C51_444553540000_.wvu.Cols" localSheetId="0" hidden="1">#REF!,#REF!</definedName>
    <definedName name="Z_5488E25B_F3A7_11D1_8C51_444553540000_.wvu.Cols" localSheetId="1" hidden="1">#REF!,#REF!</definedName>
    <definedName name="Z_5488E25B_F3A7_11D1_8C51_444553540000_.wvu.Cols" hidden="1">#REF!,#REF!</definedName>
    <definedName name="Z_5488E260_F3A7_11D1_8C51_444553540000_.wvu.Cols" localSheetId="0" hidden="1">#REF!</definedName>
    <definedName name="Z_5488E260_F3A7_11D1_8C51_444553540000_.wvu.Cols" localSheetId="1" hidden="1">#REF!</definedName>
    <definedName name="Z_5488E260_F3A7_11D1_8C51_444553540000_.wvu.Cols" hidden="1">#REF!</definedName>
    <definedName name="Z_57011824_F624_11D1_8C51_444553540000_.wvu.Cols" localSheetId="0" hidden="1">#REF!,#REF!</definedName>
    <definedName name="Z_57011824_F624_11D1_8C51_444553540000_.wvu.Cols" localSheetId="1" hidden="1">#REF!,#REF!</definedName>
    <definedName name="Z_57011824_F624_11D1_8C51_444553540000_.wvu.Cols" hidden="1">#REF!,#REF!</definedName>
    <definedName name="Z_5701182E_F624_11D1_8C51_444553540000_.wvu.Cols" localSheetId="0" hidden="1">#REF!,#REF!</definedName>
    <definedName name="Z_5701182E_F624_11D1_8C51_444553540000_.wvu.Cols" localSheetId="1" hidden="1">#REF!,#REF!</definedName>
    <definedName name="Z_5701182E_F624_11D1_8C51_444553540000_.wvu.Cols" hidden="1">#REF!,#REF!</definedName>
    <definedName name="Z_57011834_F624_11D1_8C51_444553540000_.wvu.Cols" localSheetId="0" hidden="1">#REF!</definedName>
    <definedName name="Z_57011834_F624_11D1_8C51_444553540000_.wvu.Cols" localSheetId="1" hidden="1">#REF!</definedName>
    <definedName name="Z_57011834_F624_11D1_8C51_444553540000_.wvu.Cols" hidden="1">#REF!</definedName>
    <definedName name="Z_7C7048D6_F613_11D1_8C51_444553540000_.wvu.Cols" localSheetId="0" hidden="1">#REF!,#REF!</definedName>
    <definedName name="Z_7C7048D6_F613_11D1_8C51_444553540000_.wvu.Cols" localSheetId="1" hidden="1">#REF!,#REF!</definedName>
    <definedName name="Z_7C7048D6_F613_11D1_8C51_444553540000_.wvu.Cols" hidden="1">#REF!,#REF!</definedName>
    <definedName name="Z_7C7048E0_F613_11D1_8C51_444553540000_.wvu.Cols" localSheetId="0" hidden="1">#REF!,#REF!</definedName>
    <definedName name="Z_7C7048E0_F613_11D1_8C51_444553540000_.wvu.Cols" localSheetId="1" hidden="1">#REF!,#REF!</definedName>
    <definedName name="Z_7C7048E0_F613_11D1_8C51_444553540000_.wvu.Cols" hidden="1">#REF!,#REF!</definedName>
    <definedName name="Z_7C7048E6_F613_11D1_8C51_444553540000_.wvu.Cols" localSheetId="0" hidden="1">#REF!</definedName>
    <definedName name="Z_7C7048E6_F613_11D1_8C51_444553540000_.wvu.Cols" localSheetId="1" hidden="1">#REF!</definedName>
    <definedName name="Z_7C7048E6_F613_11D1_8C51_444553540000_.wvu.Cols" hidden="1">#REF!</definedName>
    <definedName name="Z_88CD029A_F928_11D1_8C51_444553540000_.wvu.Cols" localSheetId="0" hidden="1">#REF!,#REF!</definedName>
    <definedName name="Z_88CD029A_F928_11D1_8C51_444553540000_.wvu.Cols" localSheetId="1" hidden="1">#REF!,#REF!</definedName>
    <definedName name="Z_88CD029A_F928_11D1_8C51_444553540000_.wvu.Cols" hidden="1">#REF!,#REF!</definedName>
    <definedName name="Z_88CD02A3_F928_11D1_8C51_444553540000_.wvu.Cols" localSheetId="0" hidden="1">#REF!,#REF!</definedName>
    <definedName name="Z_88CD02A3_F928_11D1_8C51_444553540000_.wvu.Cols" localSheetId="1" hidden="1">#REF!,#REF!</definedName>
    <definedName name="Z_88CD02A3_F928_11D1_8C51_444553540000_.wvu.Cols" hidden="1">#REF!,#REF!</definedName>
    <definedName name="Z_88CD02A8_F928_11D1_8C51_444553540000_.wvu.Cols" localSheetId="0" hidden="1">#REF!</definedName>
    <definedName name="Z_88CD02A8_F928_11D1_8C51_444553540000_.wvu.Cols" localSheetId="1" hidden="1">#REF!</definedName>
    <definedName name="Z_88CD02A8_F928_11D1_8C51_444553540000_.wvu.Cols" hidden="1">#REF!</definedName>
    <definedName name="Z_96929736_F6C3_11D1_8C51_444553540000_.wvu.Cols" localSheetId="0" hidden="1">#REF!,#REF!</definedName>
    <definedName name="Z_96929736_F6C3_11D1_8C51_444553540000_.wvu.Cols" localSheetId="1" hidden="1">#REF!,#REF!</definedName>
    <definedName name="Z_96929736_F6C3_11D1_8C51_444553540000_.wvu.Cols" hidden="1">#REF!,#REF!</definedName>
    <definedName name="Z_96929740_F6C3_11D1_8C51_444553540000_.wvu.Cols" localSheetId="0" hidden="1">#REF!,#REF!</definedName>
    <definedName name="Z_96929740_F6C3_11D1_8C51_444553540000_.wvu.Cols" localSheetId="1" hidden="1">#REF!,#REF!</definedName>
    <definedName name="Z_96929740_F6C3_11D1_8C51_444553540000_.wvu.Cols" hidden="1">#REF!,#REF!</definedName>
    <definedName name="Z_96929746_F6C3_11D1_8C51_444553540000_.wvu.Cols" localSheetId="0" hidden="1">#REF!</definedName>
    <definedName name="Z_96929746_F6C3_11D1_8C51_444553540000_.wvu.Cols" localSheetId="1" hidden="1">#REF!</definedName>
    <definedName name="Z_96929746_F6C3_11D1_8C51_444553540000_.wvu.Cols" hidden="1">#REF!</definedName>
    <definedName name="Z_98F27197_11A4_11D2_8C51_444553540000_.wvu.Cols" localSheetId="0" hidden="1">#REF!,#REF!</definedName>
    <definedName name="Z_98F27197_11A4_11D2_8C51_444553540000_.wvu.Cols" localSheetId="1" hidden="1">#REF!,#REF!</definedName>
    <definedName name="Z_98F27197_11A4_11D2_8C51_444553540000_.wvu.Cols" hidden="1">#REF!,#REF!</definedName>
    <definedName name="Z_98F271A0_11A4_11D2_8C51_444553540000_.wvu.Cols" localSheetId="0" hidden="1">#REF!,#REF!</definedName>
    <definedName name="Z_98F271A0_11A4_11D2_8C51_444553540000_.wvu.Cols" localSheetId="1" hidden="1">#REF!,#REF!</definedName>
    <definedName name="Z_98F271A0_11A4_11D2_8C51_444553540000_.wvu.Cols" hidden="1">#REF!,#REF!</definedName>
    <definedName name="Z_98F271A5_11A4_11D2_8C51_444553540000_.wvu.Cols" localSheetId="0" hidden="1">#REF!</definedName>
    <definedName name="Z_98F271A5_11A4_11D2_8C51_444553540000_.wvu.Cols" localSheetId="1" hidden="1">#REF!</definedName>
    <definedName name="Z_98F271A5_11A4_11D2_8C51_444553540000_.wvu.Cols" hidden="1">#REF!</definedName>
    <definedName name="Z_AD5D9037_FB84_11D1_8C51_444553540000_.wvu.Cols" localSheetId="0" hidden="1">#REF!,#REF!</definedName>
    <definedName name="Z_AD5D9037_FB84_11D1_8C51_444553540000_.wvu.Cols" localSheetId="1" hidden="1">#REF!,#REF!</definedName>
    <definedName name="Z_AD5D9037_FB84_11D1_8C51_444553540000_.wvu.Cols" hidden="1">#REF!,#REF!</definedName>
    <definedName name="Z_AD5D9040_FB84_11D1_8C51_444553540000_.wvu.Cols" localSheetId="0" hidden="1">#REF!,#REF!</definedName>
    <definedName name="Z_AD5D9040_FB84_11D1_8C51_444553540000_.wvu.Cols" localSheetId="1" hidden="1">#REF!,#REF!</definedName>
    <definedName name="Z_AD5D9040_FB84_11D1_8C51_444553540000_.wvu.Cols" hidden="1">#REF!,#REF!</definedName>
    <definedName name="Z_AD5D9045_FB84_11D1_8C51_444553540000_.wvu.Cols" localSheetId="0" hidden="1">#REF!</definedName>
    <definedName name="Z_AD5D9045_FB84_11D1_8C51_444553540000_.wvu.Cols" localSheetId="1" hidden="1">#REF!</definedName>
    <definedName name="Z_AD5D9045_FB84_11D1_8C51_444553540000_.wvu.Cols" hidden="1">#REF!</definedName>
    <definedName name="Z_ADC94474_F55C_11D1_8C51_444553540000_.wvu.Cols" localSheetId="0" hidden="1">#REF!,#REF!</definedName>
    <definedName name="Z_ADC94474_F55C_11D1_8C51_444553540000_.wvu.Cols" localSheetId="1" hidden="1">#REF!,#REF!</definedName>
    <definedName name="Z_ADC94474_F55C_11D1_8C51_444553540000_.wvu.Cols" hidden="1">#REF!,#REF!</definedName>
    <definedName name="Z_ADC9447D_F55C_11D1_8C51_444553540000_.wvu.Cols" localSheetId="0" hidden="1">#REF!,#REF!</definedName>
    <definedName name="Z_ADC9447D_F55C_11D1_8C51_444553540000_.wvu.Cols" localSheetId="1" hidden="1">#REF!,#REF!</definedName>
    <definedName name="Z_ADC9447D_F55C_11D1_8C51_444553540000_.wvu.Cols" hidden="1">#REF!,#REF!</definedName>
    <definedName name="Z_ADC94482_F55C_11D1_8C51_444553540000_.wvu.Cols" localSheetId="0" hidden="1">#REF!</definedName>
    <definedName name="Z_ADC94482_F55C_11D1_8C51_444553540000_.wvu.Cols" localSheetId="1" hidden="1">#REF!</definedName>
    <definedName name="Z_ADC94482_F55C_11D1_8C51_444553540000_.wvu.Cols" hidden="1">#REF!</definedName>
    <definedName name="Z_C772F4DA_F46C_11D1_8C51_444553540000_.wvu.Cols" localSheetId="0" hidden="1">#REF!,#REF!</definedName>
    <definedName name="Z_C772F4DA_F46C_11D1_8C51_444553540000_.wvu.Cols" localSheetId="1" hidden="1">#REF!,#REF!</definedName>
    <definedName name="Z_C772F4DA_F46C_11D1_8C51_444553540000_.wvu.Cols" hidden="1">#REF!,#REF!</definedName>
    <definedName name="Z_C772F4E3_F46C_11D1_8C51_444553540000_.wvu.Cols" localSheetId="0" hidden="1">#REF!,#REF!</definedName>
    <definedName name="Z_C772F4E3_F46C_11D1_8C51_444553540000_.wvu.Cols" localSheetId="1" hidden="1">#REF!,#REF!</definedName>
    <definedName name="Z_C772F4E3_F46C_11D1_8C51_444553540000_.wvu.Cols" hidden="1">#REF!,#REF!</definedName>
    <definedName name="Z_C772F4E8_F46C_11D1_8C51_444553540000_.wvu.Cols" localSheetId="0" hidden="1">#REF!</definedName>
    <definedName name="Z_C772F4E8_F46C_11D1_8C51_444553540000_.wvu.Cols" localSheetId="1" hidden="1">#REF!</definedName>
    <definedName name="Z_C772F4E8_F46C_11D1_8C51_444553540000_.wvu.Cols" hidden="1">#REF!</definedName>
    <definedName name="Z_DD23A3E7_1197_11D2_8C51_444553540000_.wvu.Cols" localSheetId="0" hidden="1">#REF!,#REF!</definedName>
    <definedName name="Z_DD23A3E7_1197_11D2_8C51_444553540000_.wvu.Cols" localSheetId="1" hidden="1">#REF!,#REF!</definedName>
    <definedName name="Z_DD23A3E7_1197_11D2_8C51_444553540000_.wvu.Cols" hidden="1">#REF!,#REF!</definedName>
    <definedName name="Z_DD23A3F0_1197_11D2_8C51_444553540000_.wvu.Cols" localSheetId="0" hidden="1">#REF!,#REF!</definedName>
    <definedName name="Z_DD23A3F0_1197_11D2_8C51_444553540000_.wvu.Cols" localSheetId="1" hidden="1">#REF!,#REF!</definedName>
    <definedName name="Z_DD23A3F0_1197_11D2_8C51_444553540000_.wvu.Cols" hidden="1">#REF!,#REF!</definedName>
    <definedName name="Z_DD23A3F5_1197_11D2_8C51_444553540000_.wvu.Cols" localSheetId="0" hidden="1">#REF!</definedName>
    <definedName name="Z_DD23A3F5_1197_11D2_8C51_444553540000_.wvu.Cols" localSheetId="1" hidden="1">#REF!</definedName>
    <definedName name="Z_DD23A3F5_1197_11D2_8C51_444553540000_.wvu.Cols" hidden="1">#REF!</definedName>
    <definedName name="Z_E1908297_FB98_11D1_8C51_444553540000_.wvu.Cols" localSheetId="0" hidden="1">#REF!,#REF!</definedName>
    <definedName name="Z_E1908297_FB98_11D1_8C51_444553540000_.wvu.Cols" localSheetId="1" hidden="1">#REF!,#REF!</definedName>
    <definedName name="Z_E1908297_FB98_11D1_8C51_444553540000_.wvu.Cols" hidden="1">#REF!,#REF!</definedName>
    <definedName name="Z_E19082A0_FB98_11D1_8C51_444553540000_.wvu.Cols" localSheetId="0" hidden="1">#REF!,#REF!</definedName>
    <definedName name="Z_E19082A0_FB98_11D1_8C51_444553540000_.wvu.Cols" localSheetId="1" hidden="1">#REF!,#REF!</definedName>
    <definedName name="Z_E19082A0_FB98_11D1_8C51_444553540000_.wvu.Cols" hidden="1">#REF!,#REF!</definedName>
    <definedName name="Z_E19082A5_FB98_11D1_8C51_444553540000_.wvu.Cols" localSheetId="0" hidden="1">#REF!</definedName>
    <definedName name="Z_E19082A5_FB98_11D1_8C51_444553540000_.wvu.Cols" localSheetId="1" hidden="1">#REF!</definedName>
    <definedName name="Z_E19082A5_FB98_11D1_8C51_444553540000_.wvu.Cols" hidden="1">#REF!</definedName>
    <definedName name="Z_E23C3916_F64C_11D1_8C51_444553540000_.wvu.Cols" localSheetId="0" hidden="1">#REF!,#REF!</definedName>
    <definedName name="Z_E23C3916_F64C_11D1_8C51_444553540000_.wvu.Cols" localSheetId="1" hidden="1">#REF!,#REF!</definedName>
    <definedName name="Z_E23C3916_F64C_11D1_8C51_444553540000_.wvu.Cols" hidden="1">#REF!,#REF!</definedName>
    <definedName name="Z_E23C3920_F64C_11D1_8C51_444553540000_.wvu.Cols" localSheetId="0" hidden="1">#REF!,#REF!</definedName>
    <definedName name="Z_E23C3920_F64C_11D1_8C51_444553540000_.wvu.Cols" localSheetId="1" hidden="1">#REF!,#REF!</definedName>
    <definedName name="Z_E23C3920_F64C_11D1_8C51_444553540000_.wvu.Cols" hidden="1">#REF!,#REF!</definedName>
    <definedName name="Z_E23C3926_F64C_11D1_8C51_444553540000_.wvu.Cols" localSheetId="0" hidden="1">#REF!</definedName>
    <definedName name="Z_E23C3926_F64C_11D1_8C51_444553540000_.wvu.Cols" localSheetId="1" hidden="1">#REF!</definedName>
    <definedName name="Z_E23C3926_F64C_11D1_8C51_444553540000_.wvu.Cols" hidden="1">#REF!</definedName>
    <definedName name="Z_E23C3926_F64C_11D1_8C51_444553540000_.wvu.Rows" localSheetId="0" hidden="1">#REF!</definedName>
    <definedName name="Z_E23C3926_F64C_11D1_8C51_444553540000_.wvu.Rows" localSheetId="1" hidden="1">#REF!</definedName>
    <definedName name="Z_E23C3926_F64C_11D1_8C51_444553540000_.wvu.Rows" hidden="1">#REF!</definedName>
    <definedName name="Z_E9F13515_FA03_11D1_8C51_444553540000_.wvu.Cols" localSheetId="0" hidden="1">#REF!,#REF!</definedName>
    <definedName name="Z_E9F13515_FA03_11D1_8C51_444553540000_.wvu.Cols" localSheetId="1" hidden="1">#REF!,#REF!</definedName>
    <definedName name="Z_E9F13515_FA03_11D1_8C51_444553540000_.wvu.Cols" hidden="1">#REF!,#REF!</definedName>
    <definedName name="Z_E9F1351E_FA03_11D1_8C51_444553540000_.wvu.Cols" localSheetId="0" hidden="1">#REF!,#REF!</definedName>
    <definedName name="Z_E9F1351E_FA03_11D1_8C51_444553540000_.wvu.Cols" localSheetId="1" hidden="1">#REF!,#REF!</definedName>
    <definedName name="Z_E9F1351E_FA03_11D1_8C51_444553540000_.wvu.Cols" hidden="1">#REF!,#REF!</definedName>
    <definedName name="Z_E9F13523_FA03_11D1_8C51_444553540000_.wvu.Cols" localSheetId="0" hidden="1">#REF!</definedName>
    <definedName name="Z_E9F13523_FA03_11D1_8C51_444553540000_.wvu.Cols" localSheetId="1" hidden="1">#REF!</definedName>
    <definedName name="Z_E9F13523_FA03_11D1_8C51_444553540000_.wvu.Cols" hidden="1">#REF!</definedName>
    <definedName name="Z_F7CC403E_074D_11D2_8C51_444553540000_.wvu.Cols" localSheetId="0" hidden="1">#REF!,#REF!</definedName>
    <definedName name="Z_F7CC403E_074D_11D2_8C51_444553540000_.wvu.Cols" localSheetId="1" hidden="1">#REF!,#REF!</definedName>
    <definedName name="Z_F7CC403E_074D_11D2_8C51_444553540000_.wvu.Cols" hidden="1">#REF!,#REF!</definedName>
    <definedName name="Z_F7CC4047_074D_11D2_8C51_444553540000_.wvu.Cols" localSheetId="0" hidden="1">#REF!,#REF!</definedName>
    <definedName name="Z_F7CC4047_074D_11D2_8C51_444553540000_.wvu.Cols" localSheetId="1" hidden="1">#REF!,#REF!</definedName>
    <definedName name="Z_F7CC4047_074D_11D2_8C51_444553540000_.wvu.Cols" hidden="1">#REF!,#REF!</definedName>
    <definedName name="Z_F7CC404C_074D_11D2_8C51_444553540000_.wvu.Cols" localSheetId="0" hidden="1">#REF!</definedName>
    <definedName name="Z_F7CC404C_074D_11D2_8C51_444553540000_.wvu.Cols" localSheetId="1" hidden="1">#REF!</definedName>
    <definedName name="Z_F7CC404C_074D_11D2_8C51_444553540000_.wvu.Cols"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50" i="9" l="1"/>
  <c r="T50" i="9"/>
  <c r="S50" i="9"/>
  <c r="R50" i="9"/>
  <c r="Q50" i="9"/>
  <c r="P50" i="9"/>
  <c r="O50" i="9"/>
  <c r="N50" i="9"/>
  <c r="M50" i="9"/>
  <c r="L50" i="9"/>
  <c r="K50" i="9"/>
  <c r="J50" i="9"/>
  <c r="D36" i="9" l="1"/>
  <c r="F36" i="9" s="1"/>
  <c r="H36" i="9" s="1"/>
  <c r="D37" i="9"/>
  <c r="F37" i="9" s="1"/>
  <c r="H37" i="9" s="1"/>
  <c r="D38" i="9"/>
  <c r="F38" i="9" s="1"/>
  <c r="H38" i="9" s="1"/>
  <c r="D39" i="9"/>
  <c r="F39" i="9" s="1"/>
  <c r="H39" i="9" s="1"/>
  <c r="D40" i="9"/>
  <c r="F40" i="9" s="1"/>
  <c r="H40" i="9" s="1"/>
  <c r="D41" i="9"/>
  <c r="F41" i="9" s="1"/>
  <c r="H41" i="9" s="1"/>
  <c r="D49" i="9" l="1"/>
  <c r="F49" i="9" s="1"/>
  <c r="H49" i="9" s="1"/>
  <c r="D48" i="9"/>
  <c r="F48" i="9" s="1"/>
  <c r="H48" i="9" s="1"/>
  <c r="D47" i="9"/>
  <c r="F47" i="9" s="1"/>
  <c r="H47" i="9" s="1"/>
  <c r="D46" i="9"/>
  <c r="F46" i="9" s="1"/>
  <c r="H46" i="9" s="1"/>
  <c r="D45" i="9"/>
  <c r="F45" i="9" s="1"/>
  <c r="H45" i="9" s="1"/>
  <c r="D44" i="9"/>
  <c r="F44" i="9" s="1"/>
  <c r="H44" i="9" s="1"/>
  <c r="D43" i="9"/>
  <c r="F43" i="9" s="1"/>
  <c r="H43" i="9" s="1"/>
  <c r="D42" i="9"/>
  <c r="F42" i="9" s="1"/>
  <c r="H42" i="9" s="1"/>
  <c r="D35" i="9"/>
  <c r="F35" i="9" s="1"/>
  <c r="H35" i="9" s="1"/>
  <c r="D34" i="9"/>
  <c r="F34" i="9" s="1"/>
  <c r="H34" i="9" s="1"/>
  <c r="H50" i="9" l="1"/>
  <c r="D30" i="9"/>
  <c r="F30" i="9" s="1"/>
  <c r="D29" i="9"/>
  <c r="F29" i="9" s="1"/>
  <c r="B2" i="5" l="1"/>
</calcChain>
</file>

<file path=xl/sharedStrings.xml><?xml version="1.0" encoding="utf-8"?>
<sst xmlns="http://schemas.openxmlformats.org/spreadsheetml/2006/main" count="110" uniqueCount="90">
  <si>
    <t>MULTIPLE CURRENCIES</t>
  </si>
  <si>
    <t>No</t>
  </si>
  <si>
    <t>Currency Description</t>
  </si>
  <si>
    <t>Code</t>
  </si>
  <si>
    <t>Exchange Rate Currency 1,00 =</t>
  </si>
  <si>
    <t>Date Published</t>
  </si>
  <si>
    <t>Source</t>
  </si>
  <si>
    <t>USD</t>
  </si>
  <si>
    <t>South African Rand</t>
  </si>
  <si>
    <t>ZAR</t>
  </si>
  <si>
    <t>Unit Price in ZAR</t>
  </si>
  <si>
    <t>Total in ZAR</t>
  </si>
  <si>
    <t>VENDOR NAME</t>
  </si>
  <si>
    <t>Unit Price in Nominated Currency</t>
  </si>
  <si>
    <t>All Prices must be exclusive of VAT</t>
  </si>
  <si>
    <t xml:space="preserve"> </t>
  </si>
  <si>
    <t>Description</t>
  </si>
  <si>
    <t>EUR</t>
  </si>
  <si>
    <t>GBP</t>
  </si>
  <si>
    <t>British Pound</t>
  </si>
  <si>
    <t>CURRENCY</t>
  </si>
  <si>
    <t>IMPORTANT NOTES</t>
  </si>
  <si>
    <t>Quoted prices MUST be in ZAR, EXCLUDING VAT and ESCALATIONS</t>
  </si>
  <si>
    <t>Prices MUST be quoted based on the SCOPE provided</t>
  </si>
  <si>
    <t xml:space="preserve">The adjustments for prevailing rates and the basis for future price adjustments will be determined at time of contracting. </t>
  </si>
  <si>
    <t>Exchange rate variations may not be claimed for the local mark-up in the pricing structure</t>
  </si>
  <si>
    <t>European Currency</t>
  </si>
  <si>
    <t>All cells highlighted in GREEN must be completed</t>
  </si>
  <si>
    <t>Australian Dollar</t>
  </si>
  <si>
    <t>AUD</t>
  </si>
  <si>
    <t>Canadian Dollar</t>
  </si>
  <si>
    <t>CAN</t>
  </si>
  <si>
    <t>Swiss Franc</t>
  </si>
  <si>
    <t>CHF</t>
  </si>
  <si>
    <t>Danish Krone</t>
  </si>
  <si>
    <t>DKK</t>
  </si>
  <si>
    <t>Hong Kong Dollar</t>
  </si>
  <si>
    <t>HKD</t>
  </si>
  <si>
    <t>Japanese Yen</t>
  </si>
  <si>
    <t>JPY</t>
  </si>
  <si>
    <t>Norwegian Krone</t>
  </si>
  <si>
    <t>NOK</t>
  </si>
  <si>
    <t>New Zealand Dollar</t>
  </si>
  <si>
    <t>NZD</t>
  </si>
  <si>
    <t>Swedish Krone</t>
  </si>
  <si>
    <t>SEK</t>
  </si>
  <si>
    <t>Singapore Dollar</t>
  </si>
  <si>
    <t>SGD</t>
  </si>
  <si>
    <t>United States Dollar</t>
  </si>
  <si>
    <t xml:space="preserve">Capture the applicable Currency, ROE and ROE Published Date on the "Currency sheet". </t>
  </si>
  <si>
    <t>Total [Nominated Currency]</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</si>
  <si>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</si>
  <si>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</si>
  <si>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</si>
  <si>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</si>
  <si>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</si>
  <si>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</si>
  <si>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</si>
  <si>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All information in the table below must conform with all other equivalent information in the offer. </t>
  </si>
  <si>
    <t>Payment in terms of Payment Method 2  is considered as a "foreign payment" although it will be effected in South African Rand. However, amounts for  "F.O.R. Price-Goods supplied from Imported Items", are NOT considered as "foreign payments"</t>
  </si>
  <si>
    <t xml:space="preserve">If more than one payment method apply for a currency, the Tenderer must request an additional row be inserted in the table in order to split the values and identify the relevant method.   </t>
  </si>
  <si>
    <t>EXCHANGE RATES FOR MULTIPLE CURRENCIES</t>
  </si>
  <si>
    <t>Pricing Schedule : Cloud Consulting Services</t>
  </si>
  <si>
    <t>Cloud Consulting Services</t>
  </si>
  <si>
    <t>Service</t>
  </si>
  <si>
    <t>TABLE 2: PRICING ASSUMPTIONS</t>
  </si>
  <si>
    <t>Provide pricing assumptions applicable which has an impact to the overall pricing submission (TABLE 2)</t>
  </si>
  <si>
    <t>Select the currency from the CURRENCY drop-down list in COLUMN "E"</t>
  </si>
  <si>
    <t>MONTH 1</t>
  </si>
  <si>
    <t>MONTH 2</t>
  </si>
  <si>
    <t>MONTH 3</t>
  </si>
  <si>
    <t>MONTH 4</t>
  </si>
  <si>
    <t>MONTH 5</t>
  </si>
  <si>
    <t>MONTH 6</t>
  </si>
  <si>
    <t>MONTH 7</t>
  </si>
  <si>
    <t>MONTH 8</t>
  </si>
  <si>
    <t>MONTH 9</t>
  </si>
  <si>
    <t>MONTH 10</t>
  </si>
  <si>
    <t>MONTH 11</t>
  </si>
  <si>
    <t>MONTH 12</t>
  </si>
  <si>
    <t>TABLE 1: SERVICE CHARGE BASED ON DELIVERABLES AND TIMELINES</t>
  </si>
  <si>
    <t>DELIVERY TIMELINES
(IN MONTHS)</t>
  </si>
  <si>
    <t>SERVICE CHARGE</t>
  </si>
  <si>
    <t>TOTAL CHARGE</t>
  </si>
  <si>
    <t>DELIVERABLES (MILESTONES)</t>
  </si>
  <si>
    <r>
      <rPr>
        <b/>
        <sz val="11"/>
        <color rgb="FFFF0000"/>
        <rFont val="Arial"/>
        <family val="2"/>
      </rPr>
      <t>NB</t>
    </r>
    <r>
      <rPr>
        <sz val="11"/>
        <color rgb="FFFF0000"/>
        <rFont val="Arial"/>
        <family val="2"/>
      </rPr>
      <t xml:space="preserve">: Provide Milestones, related timelines to complete the milestone; as well as the Cost per Milestone in TABLE 1. </t>
    </r>
  </si>
  <si>
    <t>AS PER TABLE 1</t>
  </si>
  <si>
    <t>Provide Monthly Cash flow plan based on the Milestones/Deliverables Charges in TABLE 1.1</t>
  </si>
  <si>
    <t>TABLE 1.1: MONTHLY CASH FLOW (BASED ON TOTAL CHARGES)</t>
  </si>
  <si>
    <r>
      <rPr>
        <b/>
        <sz val="11"/>
        <rFont val="Arial"/>
        <family val="2"/>
      </rPr>
      <t>1</t>
    </r>
    <r>
      <rPr>
        <sz val="11"/>
        <rFont val="Arial"/>
        <family val="2"/>
      </rPr>
      <t xml:space="preserve">.Assess current Cloud Adoption Strategy, Applications and Project     Portfolio
</t>
    </r>
    <r>
      <rPr>
        <b/>
        <sz val="11"/>
        <rFont val="Arial"/>
        <family val="2"/>
      </rPr>
      <t>2.</t>
    </r>
    <r>
      <rPr>
        <sz val="11"/>
        <rFont val="Arial"/>
        <family val="2"/>
      </rPr>
      <t xml:space="preserve">Develop a cloud strategy
</t>
    </r>
    <r>
      <rPr>
        <b/>
        <sz val="11"/>
        <rFont val="Arial"/>
        <family val="2"/>
      </rPr>
      <t>3.</t>
    </r>
    <r>
      <rPr>
        <sz val="11"/>
        <rFont val="Arial"/>
        <family val="2"/>
      </rPr>
      <t xml:space="preserve">Develop a Cloud strategy implementation plan 
</t>
    </r>
    <r>
      <rPr>
        <b/>
        <sz val="11"/>
        <rFont val="Arial"/>
        <family val="2"/>
      </rPr>
      <t>4.</t>
    </r>
    <r>
      <rPr>
        <sz val="11"/>
        <rFont val="Arial"/>
        <family val="2"/>
      </rPr>
      <t xml:space="preserve">Technical Assessment of the current application environment 
</t>
    </r>
    <r>
      <rPr>
        <b/>
        <sz val="11"/>
        <rFont val="Arial"/>
        <family val="2"/>
      </rPr>
      <t>5.</t>
    </r>
    <r>
      <rPr>
        <sz val="11"/>
        <rFont val="Arial"/>
        <family val="2"/>
      </rPr>
      <t xml:space="preserve">Provide strategic direction that will include a business case for identified cloud solutions or initiatives
</t>
    </r>
    <r>
      <rPr>
        <b/>
        <sz val="11"/>
        <rFont val="Arial"/>
        <family val="2"/>
      </rPr>
      <t>6.</t>
    </r>
    <r>
      <rPr>
        <sz val="11"/>
        <rFont val="Arial"/>
        <family val="2"/>
      </rPr>
      <t xml:space="preserve">Provide an Architectural reference model view depicting the capabilities for Cloud in Eskom
</t>
    </r>
    <r>
      <rPr>
        <b/>
        <sz val="11"/>
        <rFont val="Arial"/>
        <family val="2"/>
      </rPr>
      <t>7.</t>
    </r>
    <r>
      <rPr>
        <sz val="11"/>
        <rFont val="Arial"/>
        <family val="2"/>
      </rPr>
      <t xml:space="preserve">Provide a high level Multi-cloud architecture design 
</t>
    </r>
    <r>
      <rPr>
        <b/>
        <sz val="11"/>
        <rFont val="Arial"/>
        <family val="2"/>
      </rPr>
      <t>8.</t>
    </r>
    <r>
      <rPr>
        <sz val="11"/>
        <rFont val="Arial"/>
        <family val="2"/>
      </rPr>
      <t xml:space="preserve">Revise the Cloud Policy, Standard and Cloud Risk Assessment in order to align to the new Cloud Strategy
</t>
    </r>
    <r>
      <rPr>
        <b/>
        <sz val="11"/>
        <rFont val="Arial"/>
        <family val="2"/>
      </rPr>
      <t>9</t>
    </r>
    <r>
      <rPr>
        <sz val="11"/>
        <rFont val="Arial"/>
        <family val="2"/>
      </rPr>
      <t>.Assist in setting up a Cloud CoE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</si>
</sst>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9">
    <numFmt numFmtId="41" formatCode="_-* #,##0_-;\-* #,##0_-;_-* &quot;-&quot;_-;_-@_-"/>
    <numFmt numFmtId="43" formatCode="_-* #,##0.00_-;\-* #,##0.00_-;_-* &quot;-&quot;??_-;_-@_-"/>
    <numFmt numFmtId="164" formatCode="&quot;R&quot;\ #,##0;[Red]&quot;R&quot;\ \-#,##0"/>
    <numFmt numFmtId="165" formatCode="&quot;R&quot;\ #,##0.00;&quot;R&quot;\ \-#,##0.00"/>
    <numFmt numFmtId="166" formatCode="&quot;R&quot;\ #,##0.00;[Red]&quot;R&quot;\ \-#,##0.00"/>
    <numFmt numFmtId="167" formatCode="_ &quot;R&quot;\ * #,##0_ ;_ &quot;R&quot;\ * \-#,##0_ ;_ &quot;R&quot;\ * &quot;-&quot;_ ;_ @_ "/>
    <numFmt numFmtId="168" formatCode="_ * #,##0_ ;_ * \-#,##0_ ;_ * &quot;-&quot;_ ;_ @_ "/>
    <numFmt numFmtId="169" formatCode="_ &quot;R&quot;\ * #,##0.00_ ;_ &quot;R&quot;\ * \-#,##0.00_ ;_ &quot;R&quot;\ * &quot;-&quot;??_ ;_ @_ "/>
    <numFmt numFmtId="170" formatCode="_ * #,##0.00_ ;_ * \-#,##0.00_ ;_ * &quot;-&quot;??_ ;_ @_ "/>
    <numFmt numFmtId="171" formatCode="_(&quot;$&quot;* #,##0.00_);_(&quot;$&quot;* \(#,##0.00\);_(&quot;$&quot;* &quot;-&quot;??_);_(@_)"/>
    <numFmt numFmtId="172" formatCode="_(* #,##0.00_);_(* \(#,##0.00\);_(* &quot;-&quot;??_);_(@_)"/>
    <numFmt numFmtId="173" formatCode="&quot;R&quot;\ #,##0.000000"/>
    <numFmt numFmtId="174" formatCode="dd\-mmm\-yyyy"/>
    <numFmt numFmtId="175" formatCode="0.000_)"/>
    <numFmt numFmtId="176" formatCode="_(&quot;$&quot;* #,##0.00_);_(&quot;$&quot;* \(#,##0.00\);_(&quot;$&quot;* &quot;-&quot;??_);_(* @_)"/>
    <numFmt numFmtId="177" formatCode="\$#,##0.00"/>
    <numFmt numFmtId="178" formatCode="[$R-436]\ #,##0.00"/>
    <numFmt numFmtId="179" formatCode="#,##0.0_);\(#,##0.0\)"/>
    <numFmt numFmtId="180" formatCode="0.0"/>
    <numFmt numFmtId="181" formatCode="0.00_)"/>
    <numFmt numFmtId="182" formatCode="_-&quot;£&quot;* #,##0_-;\-&quot;£&quot;* #,##0_-;_-&quot;£&quot;* &quot;-&quot;_-;_-@_-"/>
    <numFmt numFmtId="183" formatCode="_-&quot;£&quot;* #,##0.00_-;\-&quot;£&quot;* #,##0.00_-;_-&quot;£&quot;* &quot;-&quot;??_-;_-@_-"/>
    <numFmt numFmtId="184" formatCode="_(* #,##0_);_(* \(#,##0\);_(* &quot;-&quot;??_);_(@_)"/>
    <numFmt numFmtId="185" formatCode="000"/>
    <numFmt numFmtId="186" formatCode="##\ ##"/>
    <numFmt numFmtId="187" formatCode="##\ ##\ #"/>
    <numFmt numFmtId="188" formatCode="##\ ##\ ##"/>
    <numFmt numFmtId="189" formatCode="##\ ##\ ##\ ###"/>
    <numFmt numFmtId="190" formatCode="&quot;R&quot;\ #,##0.00"/>
    <numFmt numFmtId="191" formatCode="_-* #,##0.00\ _D_M_-;\-* #,##0.00\ _D_M_-;_-* &quot;-&quot;??\ _D_M_-;_-@_-"/>
    <numFmt numFmtId="192" formatCode="_ * #,##0.00000000_ ;_ * \-#,##0.00000000_ ;_ * &quot;-&quot;??_ ;_ @_ "/>
    <numFmt numFmtId="193" formatCode="_-* #,##0.00\ _€_-;\-* #,##0.00\ _€_-;_-* &quot;-&quot;??\ _€_-;_-@_-"/>
    <numFmt numFmtId="194" formatCode="_-* #,##0\ &quot;DM&quot;_-;\-* #,##0\ &quot;DM&quot;_-;_-* &quot;-&quot;\ &quot;DM&quot;_-;_-@_-"/>
    <numFmt numFmtId="195" formatCode="_ * #,##0.00_)_£_ ;_ * \(#,##0.00\)_£_ ;_ * &quot;-&quot;??_)_£_ ;_ @_ "/>
    <numFmt numFmtId="196" formatCode="\$#,##0\ ;\(\$#,##0\)"/>
    <numFmt numFmtId="197" formatCode="d/m/yy"/>
    <numFmt numFmtId="198" formatCode="_-* #,##0.00\ &quot;€&quot;_-;\-* #,##0.00\ &quot;€&quot;_-;_-* &quot;-&quot;??\ &quot;€&quot;_-;_-@_-"/>
    <numFmt numFmtId="199" formatCode="#,##0.000"/>
    <numFmt numFmtId="200" formatCode="[$EUR]\ #,##0.0000"/>
    <numFmt numFmtId="201" formatCode="#,##0.000_);[Red]\(#,##0.000\)"/>
    <numFmt numFmtId="202" formatCode="General_)"/>
    <numFmt numFmtId="203" formatCode="&quot;See Note &quot;\ #"/>
    <numFmt numFmtId="204" formatCode="#.##0"/>
    <numFmt numFmtId="205" formatCode="\$\ #,##0"/>
    <numFmt numFmtId="206" formatCode="_ [$R-1C09]\ * #,##0.00_ ;_ [$R-1C09]\ * \-#,##0.00_ ;_ [$R-1C09]\ * &quot;-&quot;??_ ;_ @_ "/>
    <numFmt numFmtId="207" formatCode="_ [$R-1C09]\ * #,##0.00_ ;_ [$R-1C09]\ * \-#,##0.00_ ;_ [$R-1C09]\ * \-??_ ;_ @_ "/>
    <numFmt numFmtId="208" formatCode="m/d"/>
    <numFmt numFmtId="209" formatCode="_-* #,##0.00\ &quot;DM&quot;_-;\-* #,##0.00\ &quot;DM&quot;_-;_-* &quot;-&quot;??\ &quot;DM&quot;_-;_-@_-"/>
    <numFmt numFmtId="210" formatCode="_-* #,##0\ _D_M_-;\-* #,##0\ _D_M_-;_-* &quot;-&quot;\ _D_M_-;_-@_-"/>
  </numFmts>
  <fonts count="126">
    <font>
      <sz val="11"/>
      <color theme="1"/>
      <name val="Calibri"/>
      <family val="2"/>
      <scheme val="minor"/>
    </font>
    <font>
      <sz val="11"/>
      <color theme="1"/>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b/>
      <sz val="11"/>
      <color theme="1"/>
      <name val="Calibri"/>
      <family val="2"/>
      <scheme val="minor"/>
    </font>
    <font>
      <sz val="11"/>
      <color theme="0"/>
      <name val="Calibri"/>
      <family val="2"/>
      <scheme val="minor"/>
    </font>
    <font>
      <sz val="10"/>
      <name val="Arial"/>
      <family val="2"/>
    </font>
    <font>
      <sz val="10"/>
      <color theme="1"/>
      <name val="Arial"/>
      <family val="2"/>
    </font>
    <font>
      <b/>
      <sz val="12"/>
      <name val="Arial"/>
      <family val="2"/>
    </font>
    <font>
      <b/>
      <sz val="10"/>
      <name val="Arial"/>
      <family val="2"/>
    </font>
    <font>
      <sz val="10"/>
      <name val="Times New Roman"/>
      <family val="1"/>
    </font>
    <font>
      <b/>
      <sz val="10"/>
      <name val="Times New Roman"/>
      <family val="1"/>
    </font>
    <font>
      <b/>
      <sz val="8"/>
      <name val="Times New Roman"/>
      <family val="1"/>
    </font>
    <font>
      <sz val="11"/>
      <color indexed="8"/>
      <name val="Calibri"/>
      <family val="2"/>
    </font>
    <font>
      <sz val="11"/>
      <color indexed="9"/>
      <name val="Calibri"/>
      <family val="2"/>
    </font>
    <font>
      <sz val="8"/>
      <name val="Times New Roman"/>
      <family val="1"/>
    </font>
    <font>
      <sz val="11"/>
      <color rgb="FF9C0006"/>
      <name val="Calibri"/>
      <family val="2"/>
    </font>
    <font>
      <sz val="11"/>
      <color indexed="14"/>
      <name val="Calibri"/>
      <family val="2"/>
      <scheme val="minor"/>
    </font>
    <font>
      <b/>
      <sz val="11"/>
      <color rgb="FFFA7D00"/>
      <name val="Calibri"/>
      <family val="2"/>
    </font>
    <font>
      <b/>
      <sz val="11"/>
      <color indexed="9"/>
      <name val="Calibri"/>
      <family val="2"/>
    </font>
    <font>
      <sz val="10"/>
      <name val="Calibri"/>
      <family val="2"/>
    </font>
    <font>
      <sz val="11"/>
      <name val="Tms Rmn"/>
    </font>
    <font>
      <sz val="8"/>
      <name val="Century Gothic"/>
      <family val="2"/>
    </font>
    <font>
      <i/>
      <sz val="11"/>
      <color rgb="FF7F7F7F"/>
      <name val="Calibri"/>
      <family val="2"/>
    </font>
    <font>
      <sz val="11"/>
      <color rgb="FF006100"/>
      <name val="Calibri"/>
      <family val="2"/>
    </font>
    <font>
      <b/>
      <sz val="15"/>
      <color theme="3"/>
      <name val="Calibri"/>
      <family val="2"/>
    </font>
    <font>
      <b/>
      <sz val="15"/>
      <color indexed="62"/>
      <name val="Calibri"/>
      <family val="2"/>
      <scheme val="minor"/>
    </font>
    <font>
      <b/>
      <sz val="13"/>
      <color theme="3"/>
      <name val="Calibri"/>
      <family val="2"/>
    </font>
    <font>
      <b/>
      <sz val="13"/>
      <color indexed="62"/>
      <name val="Calibri"/>
      <family val="2"/>
      <scheme val="minor"/>
    </font>
    <font>
      <b/>
      <sz val="11"/>
      <color theme="3"/>
      <name val="Calibri"/>
      <family val="2"/>
    </font>
    <font>
      <b/>
      <sz val="11"/>
      <color indexed="62"/>
      <name val="Calibri"/>
      <family val="2"/>
      <scheme val="minor"/>
    </font>
    <font>
      <sz val="11"/>
      <color rgb="FF3F3F76"/>
      <name val="Calibri"/>
      <family val="2"/>
    </font>
    <font>
      <sz val="12"/>
      <name val="Helv"/>
    </font>
    <font>
      <sz val="11"/>
      <color rgb="FFFA7D00"/>
      <name val="Calibri"/>
      <family val="2"/>
    </font>
    <font>
      <sz val="11"/>
      <color rgb="FF9C6500"/>
      <name val="Calibri"/>
      <family val="2"/>
    </font>
    <font>
      <sz val="8"/>
      <name val="Arial"/>
      <family val="2"/>
    </font>
    <font>
      <b/>
      <i/>
      <sz val="16"/>
      <name val="Helv"/>
    </font>
    <font>
      <sz val="11"/>
      <color rgb="FF000000"/>
      <name val="Calibri"/>
      <family val="2"/>
      <scheme val="minor"/>
    </font>
    <font>
      <b/>
      <sz val="11"/>
      <color rgb="FF3F3F3F"/>
      <name val="Calibri"/>
      <family val="2"/>
    </font>
    <font>
      <sz val="8"/>
      <name val="Helv"/>
    </font>
    <font>
      <sz val="10"/>
      <name val="MS Sans Serif"/>
      <family val="2"/>
    </font>
    <font>
      <sz val="12"/>
      <name val="Times New Roman"/>
      <family val="1"/>
    </font>
    <font>
      <b/>
      <sz val="11"/>
      <color indexed="12"/>
      <name val="MS Sans Serif"/>
      <family val="2"/>
    </font>
    <font>
      <b/>
      <sz val="18"/>
      <color theme="3"/>
      <name val="Cambria"/>
      <family val="2"/>
    </font>
    <font>
      <b/>
      <sz val="18"/>
      <color indexed="62"/>
      <name val="Cambria"/>
      <family val="2"/>
      <scheme val="major"/>
    </font>
    <font>
      <b/>
      <sz val="11"/>
      <color indexed="8"/>
      <name val="Calibri"/>
      <family val="2"/>
    </font>
    <font>
      <sz val="12"/>
      <name val="Arial"/>
      <family val="2"/>
    </font>
    <font>
      <sz val="8"/>
      <color indexed="10"/>
      <name val="Arial Narrow"/>
      <family val="2"/>
    </font>
    <font>
      <sz val="11"/>
      <color indexed="10"/>
      <name val="Calibri"/>
      <family val="2"/>
    </font>
    <font>
      <sz val="11"/>
      <color theme="1"/>
      <name val="Arial"/>
      <family val="2"/>
    </font>
    <font>
      <sz val="11"/>
      <name val="Arial"/>
      <family val="2"/>
    </font>
    <font>
      <b/>
      <sz val="11"/>
      <color theme="1"/>
      <name val="Arial"/>
      <family val="2"/>
    </font>
    <font>
      <sz val="12"/>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Arial"/>
      <family val="2"/>
    </font>
    <font>
      <sz val="12"/>
      <color indexed="12"/>
      <name val="Arial"/>
      <family val="2"/>
    </font>
    <font>
      <sz val="12"/>
      <color indexed="17"/>
      <name val="Arial"/>
      <family val="2"/>
    </font>
    <font>
      <b/>
      <sz val="14"/>
      <name val="Arial"/>
      <family val="2"/>
    </font>
    <font>
      <sz val="10"/>
      <color indexed="17"/>
      <name val="Arial"/>
      <family val="2"/>
    </font>
    <font>
      <b/>
      <sz val="11"/>
      <color rgb="FFFF0000"/>
      <name val="Arial"/>
      <family val="2"/>
    </font>
    <font>
      <b/>
      <sz val="11"/>
      <name val="Arial"/>
      <family val="2"/>
    </font>
    <font>
      <b/>
      <sz val="11"/>
      <color rgb="FF00B0F0"/>
      <name val="Arial"/>
      <family val="2"/>
    </font>
    <font>
      <sz val="11"/>
      <color rgb="FF00B050"/>
      <name val="Arial"/>
      <family val="2"/>
    </font>
    <font>
      <sz val="10"/>
      <color rgb="FF00B050"/>
      <name val="Arial"/>
      <family val="2"/>
    </font>
    <font>
      <b/>
      <sz val="11"/>
      <color rgb="FF00B050"/>
      <name val="Arial"/>
      <family val="2"/>
    </font>
    <font>
      <sz val="11"/>
      <color indexed="17"/>
      <name val="Arial"/>
      <family val="2"/>
    </font>
    <font>
      <sz val="10"/>
      <color indexed="8"/>
      <name val="Arial"/>
      <family val="2"/>
    </font>
    <font>
      <sz val="11"/>
      <color indexed="20"/>
      <name val="Calibri"/>
      <family val="2"/>
    </font>
    <font>
      <sz val="10"/>
      <name val="Helv"/>
    </font>
    <font>
      <b/>
      <sz val="11"/>
      <color indexed="52"/>
      <name val="Calibri"/>
      <family val="2"/>
    </font>
    <font>
      <sz val="10"/>
      <color indexed="39"/>
      <name val="Arial"/>
      <family val="2"/>
    </font>
    <font>
      <sz val="10"/>
      <color indexed="8"/>
      <name val="Times New Roman"/>
      <family val="1"/>
    </font>
    <font>
      <sz val="10"/>
      <name val="MS Sans"/>
    </font>
    <font>
      <sz val="8"/>
      <name val="MS Sans Serif"/>
      <family val="2"/>
    </font>
    <font>
      <i/>
      <sz val="11"/>
      <color indexed="23"/>
      <name val="Calibri"/>
      <family val="2"/>
    </font>
    <font>
      <sz val="18"/>
      <name val="Arial"/>
      <family val="2"/>
    </font>
    <font>
      <i/>
      <sz val="12"/>
      <name val="Arial"/>
      <family val="2"/>
    </font>
    <font>
      <sz val="8.25"/>
      <name val="Helv"/>
    </font>
    <font>
      <sz val="8"/>
      <name val="Book Antiqua"/>
      <family val="1"/>
    </font>
    <font>
      <sz val="11"/>
      <color indexed="17"/>
      <name val="Calibri"/>
      <family val="2"/>
    </font>
    <font>
      <b/>
      <sz val="8"/>
      <name val="Arial"/>
      <family val="2"/>
    </font>
    <font>
      <b/>
      <sz val="15"/>
      <color indexed="62"/>
      <name val="Calibri"/>
      <family val="2"/>
    </font>
    <font>
      <b/>
      <sz val="18"/>
      <name val="Arial"/>
      <family val="2"/>
    </font>
    <font>
      <b/>
      <sz val="15"/>
      <color indexed="56"/>
      <name val="Calibri"/>
      <family val="2"/>
    </font>
    <font>
      <b/>
      <sz val="13"/>
      <color indexed="56"/>
      <name val="Calibri"/>
      <family val="2"/>
    </font>
    <font>
      <b/>
      <sz val="11"/>
      <color indexed="56"/>
      <name val="Calibri"/>
      <family val="2"/>
    </font>
    <font>
      <sz val="9.75"/>
      <name val="Arial"/>
      <family val="2"/>
    </font>
    <font>
      <b/>
      <sz val="9.75"/>
      <name val="Arial"/>
      <family val="2"/>
    </font>
    <font>
      <u/>
      <sz val="9"/>
      <color theme="10"/>
      <name val="Arial"/>
      <family val="2"/>
    </font>
    <font>
      <u/>
      <sz val="10"/>
      <color indexed="12"/>
      <name val="Arial"/>
      <family val="2"/>
    </font>
    <font>
      <u/>
      <sz val="10"/>
      <color indexed="38"/>
      <name val="Arial"/>
      <family val="2"/>
    </font>
    <font>
      <sz val="11"/>
      <color indexed="62"/>
      <name val="Calibri"/>
      <family val="2"/>
    </font>
    <font>
      <sz val="10"/>
      <name val="Geneva"/>
    </font>
    <font>
      <sz val="10"/>
      <name val="Courier"/>
      <family val="3"/>
    </font>
    <font>
      <sz val="11"/>
      <color indexed="52"/>
      <name val="Calibri"/>
      <family val="2"/>
    </font>
    <font>
      <sz val="11"/>
      <color indexed="60"/>
      <name val="Calibri"/>
      <family val="2"/>
    </font>
    <font>
      <sz val="11"/>
      <name val="Times New Roman"/>
      <family val="1"/>
    </font>
    <font>
      <sz val="10"/>
      <color rgb="FF000000"/>
      <name val="Times New Roman"/>
      <family val="1"/>
    </font>
    <font>
      <b/>
      <sz val="8.25"/>
      <name val="Helv"/>
    </font>
    <font>
      <b/>
      <u/>
      <sz val="10"/>
      <name val="Times New Roman"/>
      <family val="1"/>
    </font>
    <font>
      <i/>
      <sz val="10"/>
      <name val="Times New Roman"/>
      <family val="1"/>
    </font>
    <font>
      <b/>
      <sz val="11"/>
      <color indexed="63"/>
      <name val="Calibri"/>
      <family val="2"/>
    </font>
    <font>
      <sz val="9"/>
      <name val="MS Sans Serif"/>
      <family val="2"/>
    </font>
    <font>
      <b/>
      <sz val="18"/>
      <color indexed="62"/>
      <name val="Cambria"/>
      <family val="2"/>
    </font>
    <font>
      <b/>
      <sz val="6"/>
      <name val="Helv"/>
    </font>
    <font>
      <b/>
      <sz val="18"/>
      <color indexed="56"/>
      <name val="Cambria"/>
      <family val="2"/>
    </font>
    <font>
      <b/>
      <sz val="10"/>
      <name val="Book Antiqua"/>
      <family val="1"/>
    </font>
    <font>
      <sz val="12"/>
      <name val="바탕체"/>
      <family val="1"/>
      <charset val="129"/>
    </font>
    <font>
      <sz val="11"/>
      <name val="돋움"/>
      <family val="3"/>
      <charset val="129"/>
    </font>
    <font>
      <b/>
      <sz val="16"/>
      <color theme="1"/>
      <name val="Arial"/>
      <family val="2"/>
    </font>
    <font>
      <sz val="16"/>
      <color theme="1"/>
      <name val="Arial"/>
      <family val="2"/>
    </font>
    <font>
      <b/>
      <sz val="12"/>
      <color indexed="10"/>
      <name val="Arial"/>
      <family val="2"/>
    </font>
    <font>
      <u/>
      <sz val="10"/>
      <color theme="10"/>
      <name val="Arial"/>
      <family val="2"/>
    </font>
    <font>
      <u/>
      <sz val="12"/>
      <color indexed="12"/>
      <name val="Arial"/>
      <family val="2"/>
    </font>
    <font>
      <b/>
      <sz val="16"/>
      <name val="Arial"/>
      <family val="2"/>
    </font>
    <font>
      <sz val="11"/>
      <color rgb="FFFF0000"/>
      <name val="Arial"/>
      <family val="2"/>
    </font>
  </fonts>
  <fills count="111">
    <fill>
      <patternFill patternType="none"/>
    </fill>
    <fill>
      <patternFill patternType="gray125"/>
    </fill>
    <fill>
      <patternFill patternType="solid">
        <fgColor rgb="FFFFC7CE"/>
      </patternFill>
    </fill>
    <fill>
      <patternFill patternType="solid">
        <fgColor rgb="FFFFFFCC"/>
      </patternFill>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9" tint="0.59999389629810485"/>
        <bgColor indexed="64"/>
      </patternFill>
    </fill>
    <fill>
      <patternFill patternType="lightUp">
        <bgColor theme="0" tint="-4.9989318521683403E-2"/>
      </patternFill>
    </fill>
    <fill>
      <patternFill patternType="solid">
        <fgColor theme="4" tint="0.79998168889431442"/>
        <bgColor indexed="64"/>
      </patternFill>
    </fill>
    <fill>
      <patternFill patternType="solid">
        <fgColor indexed="9"/>
      </patternFill>
    </fill>
    <fill>
      <patternFill patternType="solid">
        <fgColor theme="5" tint="0.79998168889431442"/>
        <bgColor indexed="64"/>
      </patternFill>
    </fill>
    <fill>
      <patternFill patternType="solid">
        <fgColor indexed="47"/>
      </patternFill>
    </fill>
    <fill>
      <patternFill patternType="solid">
        <fgColor theme="6" tint="0.79998168889431442"/>
        <bgColor indexed="64"/>
      </patternFill>
    </fill>
    <fill>
      <patternFill patternType="solid">
        <fgColor indexed="31"/>
      </patternFill>
    </fill>
    <fill>
      <patternFill patternType="solid">
        <fgColor theme="7" tint="0.79998168889431442"/>
        <bgColor indexed="64"/>
      </patternFill>
    </fill>
    <fill>
      <patternFill patternType="solid">
        <fgColor theme="8" tint="0.79998168889431442"/>
        <bgColor indexed="64"/>
      </patternFill>
    </fill>
    <fill>
      <patternFill patternType="solid">
        <fgColor indexed="41"/>
      </patternFill>
    </fill>
    <fill>
      <patternFill patternType="solid">
        <fgColor theme="9" tint="0.79998168889431442"/>
        <bgColor indexed="64"/>
      </patternFill>
    </fill>
    <fill>
      <patternFill patternType="solid">
        <fgColor theme="4" tint="0.59999389629810485"/>
        <bgColor indexed="64"/>
      </patternFill>
    </fill>
    <fill>
      <patternFill patternType="solid">
        <fgColor indexed="22"/>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indexed="49"/>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indexed="19"/>
      </patternFill>
    </fill>
    <fill>
      <patternFill patternType="solid">
        <fgColor theme="6"/>
        <bgColor indexed="64"/>
      </patternFill>
    </fill>
    <fill>
      <patternFill patternType="solid">
        <fgColor theme="7"/>
        <bgColor indexed="64"/>
      </patternFill>
    </fill>
    <fill>
      <patternFill patternType="solid">
        <fgColor indexed="54"/>
      </patternFill>
    </fill>
    <fill>
      <patternFill patternType="solid">
        <fgColor theme="8"/>
        <bgColor indexed="64"/>
      </patternFill>
    </fill>
    <fill>
      <patternFill patternType="solid">
        <fgColor theme="9"/>
        <bgColor indexed="64"/>
      </patternFill>
    </fill>
    <fill>
      <patternFill patternType="solid">
        <fgColor indexed="29"/>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indexed="47"/>
        <bgColor indexed="64"/>
      </patternFill>
    </fill>
    <fill>
      <patternFill patternType="solid">
        <fgColor indexed="15"/>
      </patternFill>
    </fill>
    <fill>
      <patternFill patternType="solid">
        <fgColor rgb="FFFFEB9C"/>
        <bgColor indexed="64"/>
      </patternFill>
    </fill>
    <fill>
      <patternFill patternType="solid">
        <fgColor indexed="26"/>
      </patternFill>
    </fill>
    <fill>
      <patternFill patternType="solid">
        <fgColor indexed="26"/>
        <bgColor indexed="64"/>
      </patternFill>
    </fill>
    <fill>
      <patternFill patternType="solid">
        <fgColor indexed="43"/>
      </patternFill>
    </fill>
    <fill>
      <patternFill patternType="solid">
        <fgColor rgb="FFC6EF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5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64"/>
      </patternFill>
    </fill>
    <fill>
      <patternFill patternType="solid">
        <fgColor theme="0" tint="-4.9989318521683403E-2"/>
        <bgColor rgb="FF000000"/>
      </patternFill>
    </fill>
    <fill>
      <patternFill patternType="solid">
        <fgColor theme="6" tint="0.39997558519241921"/>
        <bgColor rgb="FF000000"/>
      </patternFill>
    </fill>
  </fills>
  <borders count="84">
    <border>
      <left/>
      <right/>
      <top/>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right/>
      <top/>
      <bottom style="thick">
        <color indexed="64"/>
      </bottom>
      <diagonal/>
    </border>
    <border>
      <left/>
      <right/>
      <top/>
      <bottom style="thick">
        <color indexed="49"/>
      </bottom>
      <diagonal/>
    </border>
    <border>
      <left/>
      <right/>
      <top/>
      <bottom style="medium">
        <color indexed="64"/>
      </bottom>
      <diagonal/>
    </border>
    <border>
      <left/>
      <right/>
      <top/>
      <bottom style="medium">
        <color indexed="49"/>
      </bottom>
      <diagonal/>
    </border>
    <border>
      <left/>
      <right/>
      <top/>
      <bottom style="double">
        <color indexed="64"/>
      </bottom>
      <diagonal/>
    </border>
    <border>
      <left/>
      <right/>
      <top style="thin">
        <color indexed="64"/>
      </top>
      <bottom style="double">
        <color indexed="64"/>
      </bottom>
      <diagonal/>
    </border>
    <border>
      <left/>
      <right/>
      <top style="thin">
        <color indexed="49"/>
      </top>
      <bottom style="double">
        <color indexed="49"/>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bottom style="thick">
        <color theme="4"/>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medium">
        <color indexed="64"/>
      </left>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right/>
      <top/>
      <bottom style="thick">
        <color indexed="3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dotted">
        <color indexed="64"/>
      </right>
      <top/>
      <bottom/>
      <diagonal/>
    </border>
    <border>
      <left/>
      <right/>
      <top style="double">
        <color indexed="0"/>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9992">
    <xf numFmtId="0" fontId="0" fillId="0" borderId="0"/>
    <xf numFmtId="170" fontId="1" fillId="0" borderId="0" applyFont="0" applyFill="0" applyBorder="0" applyAlignment="0" applyProtection="0"/>
    <xf numFmtId="0" fontId="7" fillId="0" borderId="0"/>
    <xf numFmtId="0" fontId="7" fillId="0" borderId="0"/>
    <xf numFmtId="0" fontId="11" fillId="0" borderId="0">
      <alignment horizontal="left" vertical="top" wrapText="1"/>
    </xf>
    <xf numFmtId="0" fontId="12" fillId="0" borderId="0">
      <alignment horizontal="left" vertical="top" wrapText="1"/>
    </xf>
    <xf numFmtId="0" fontId="13" fillId="0" borderId="0">
      <alignment horizontal="left" vertical="top" wrapText="1"/>
    </xf>
    <xf numFmtId="0" fontId="14" fillId="9" borderId="0" applyNumberFormat="0" applyBorder="0" applyAlignment="0" applyProtection="0"/>
    <xf numFmtId="0" fontId="1" fillId="10" borderId="0" applyNumberFormat="0" applyBorder="0" applyAlignment="0" applyProtection="0"/>
    <xf numFmtId="0" fontId="14" fillId="11" borderId="0" applyNumberFormat="0" applyBorder="0" applyAlignment="0" applyProtection="0"/>
    <xf numFmtId="0" fontId="1" fillId="12" borderId="0" applyNumberFormat="0" applyBorder="0" applyAlignment="0" applyProtection="0"/>
    <xf numFmtId="0" fontId="14" fillId="13" borderId="0" applyNumberFormat="0" applyBorder="0" applyAlignment="0" applyProtection="0"/>
    <xf numFmtId="0" fontId="1" fillId="14" borderId="0" applyNumberFormat="0" applyBorder="0" applyAlignment="0" applyProtection="0"/>
    <xf numFmtId="0" fontId="14" fillId="15" borderId="0" applyNumberFormat="0" applyBorder="0" applyAlignment="0" applyProtection="0"/>
    <xf numFmtId="0" fontId="1" fillId="10" borderId="0" applyNumberFormat="0" applyBorder="0" applyAlignment="0" applyProtection="0"/>
    <xf numFmtId="0" fontId="14" fillId="16" borderId="0" applyNumberFormat="0" applyBorder="0" applyAlignment="0" applyProtection="0"/>
    <xf numFmtId="0" fontId="1"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 fillId="20" borderId="0" applyNumberFormat="0" applyBorder="0" applyAlignment="0" applyProtection="0"/>
    <xf numFmtId="0" fontId="14" fillId="21" borderId="0" applyNumberFormat="0" applyBorder="0" applyAlignment="0" applyProtection="0"/>
    <xf numFmtId="0" fontId="1" fillId="12" borderId="0" applyNumberFormat="0" applyBorder="0" applyAlignment="0" applyProtection="0"/>
    <xf numFmtId="0" fontId="14" fillId="22" borderId="0" applyNumberFormat="0" applyBorder="0" applyAlignment="0" applyProtection="0"/>
    <xf numFmtId="0" fontId="1" fillId="14" borderId="0" applyNumberFormat="0" applyBorder="0" applyAlignment="0" applyProtection="0"/>
    <xf numFmtId="0" fontId="14" fillId="23" borderId="0" applyNumberFormat="0" applyBorder="0" applyAlignment="0" applyProtection="0"/>
    <xf numFmtId="0" fontId="1" fillId="20" borderId="0" applyNumberFormat="0" applyBorder="0" applyAlignment="0" applyProtection="0"/>
    <xf numFmtId="0" fontId="14" fillId="24" borderId="0" applyNumberFormat="0" applyBorder="0" applyAlignment="0" applyProtection="0"/>
    <xf numFmtId="0" fontId="14" fillId="7" borderId="0" applyNumberFormat="0" applyBorder="0" applyAlignment="0" applyProtection="0"/>
    <xf numFmtId="0" fontId="1" fillId="12" borderId="0" applyNumberFormat="0" applyBorder="0" applyAlignment="0" applyProtection="0"/>
    <xf numFmtId="0" fontId="15" fillId="25" borderId="0" applyNumberFormat="0" applyBorder="0" applyAlignment="0" applyProtection="0"/>
    <xf numFmtId="0" fontId="6"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6" fillId="14" borderId="0" applyNumberFormat="0" applyBorder="0" applyAlignment="0" applyProtection="0"/>
    <xf numFmtId="0" fontId="15" fillId="29" borderId="0" applyNumberFormat="0" applyBorder="0" applyAlignment="0" applyProtection="0"/>
    <xf numFmtId="0" fontId="6" fillId="20"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6" fillId="12" borderId="0" applyNumberFormat="0" applyBorder="0" applyAlignment="0" applyProtection="0"/>
    <xf numFmtId="0" fontId="15" fillId="32" borderId="0" applyNumberFormat="0" applyBorder="0" applyAlignment="0" applyProtection="0"/>
    <xf numFmtId="0" fontId="6" fillId="26" borderId="0" applyNumberFormat="0" applyBorder="0" applyAlignment="0" applyProtection="0"/>
    <xf numFmtId="0" fontId="15" fillId="33" borderId="0" applyNumberFormat="0" applyBorder="0" applyAlignment="0" applyProtection="0"/>
    <xf numFmtId="0" fontId="6" fillId="34" borderId="0" applyNumberFormat="0" applyBorder="0" applyAlignment="0" applyProtection="0"/>
    <xf numFmtId="0" fontId="15" fillId="35" borderId="0" applyNumberFormat="0" applyBorder="0" applyAlignment="0" applyProtection="0"/>
    <xf numFmtId="0" fontId="6" fillId="14" borderId="0" applyNumberFormat="0" applyBorder="0" applyAlignment="0" applyProtection="0"/>
    <xf numFmtId="0" fontId="15" fillId="36" borderId="0" applyNumberFormat="0" applyBorder="0" applyAlignment="0" applyProtection="0"/>
    <xf numFmtId="0" fontId="6" fillId="37" borderId="0" applyNumberFormat="0" applyBorder="0" applyAlignment="0" applyProtection="0"/>
    <xf numFmtId="0" fontId="15" fillId="38" borderId="0" applyNumberFormat="0" applyBorder="0" applyAlignment="0" applyProtection="0"/>
    <xf numFmtId="0" fontId="15" fillId="39" borderId="0" applyNumberFormat="0" applyBorder="0" applyAlignment="0" applyProtection="0"/>
    <xf numFmtId="0" fontId="6" fillId="40" borderId="0" applyNumberFormat="0" applyBorder="0" applyAlignment="0" applyProtection="0"/>
    <xf numFmtId="0" fontId="16" fillId="0" borderId="0">
      <alignment horizontal="center" wrapText="1"/>
      <protection locked="0"/>
    </xf>
    <xf numFmtId="0" fontId="17" fillId="41" borderId="0" applyNumberFormat="0" applyBorder="0" applyAlignment="0" applyProtection="0"/>
    <xf numFmtId="0" fontId="18" fillId="2" borderId="0" applyNumberFormat="0" applyBorder="0" applyAlignment="0" applyProtection="0"/>
    <xf numFmtId="0" fontId="19" fillId="42" borderId="13" applyNumberFormat="0" applyAlignment="0" applyProtection="0"/>
    <xf numFmtId="0" fontId="4" fillId="10" borderId="2" applyNumberFormat="0" applyAlignment="0" applyProtection="0"/>
    <xf numFmtId="0" fontId="20" fillId="43" borderId="16" applyNumberFormat="0" applyAlignment="0" applyProtection="0"/>
    <xf numFmtId="0" fontId="21" fillId="0" borderId="0" applyNumberFormat="0" applyFill="0" applyBorder="0" applyAlignment="0" applyProtection="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76" fontId="7"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8" fontId="23" fillId="0" borderId="13" applyBorder="0">
      <alignment horizontal="center" vertical="center" wrapText="1"/>
    </xf>
    <xf numFmtId="41" fontId="7" fillId="0" borderId="0" applyFont="0" applyFill="0" applyBorder="0" applyAlignment="0" applyProtection="0"/>
    <xf numFmtId="0" fontId="24" fillId="0" borderId="0" applyNumberFormat="0" applyFill="0" applyBorder="0" applyAlignment="0" applyProtection="0"/>
    <xf numFmtId="0" fontId="25" fillId="44" borderId="0" applyNumberFormat="0" applyBorder="0" applyAlignment="0" applyProtection="0"/>
    <xf numFmtId="0" fontId="9" fillId="0" borderId="10" applyNumberFormat="0" applyAlignment="0" applyProtection="0">
      <alignment horizontal="left" vertical="center"/>
    </xf>
    <xf numFmtId="0" fontId="9" fillId="0" borderId="17">
      <alignment horizontal="left" vertical="center"/>
    </xf>
    <xf numFmtId="0" fontId="26" fillId="0" borderId="18" applyNumberFormat="0" applyFill="0" applyAlignment="0" applyProtection="0"/>
    <xf numFmtId="0" fontId="27" fillId="0" borderId="19" applyNumberFormat="0" applyFill="0" applyAlignment="0" applyProtection="0"/>
    <xf numFmtId="0" fontId="28" fillId="0" borderId="18" applyNumberFormat="0" applyFill="0" applyAlignment="0" applyProtection="0"/>
    <xf numFmtId="0" fontId="29" fillId="0" borderId="1" applyNumberFormat="0" applyFill="0" applyAlignment="0" applyProtection="0"/>
    <xf numFmtId="0" fontId="30" fillId="0" borderId="20" applyNumberFormat="0" applyFill="0" applyAlignment="0" applyProtection="0"/>
    <xf numFmtId="0" fontId="31" fillId="0" borderId="21" applyNumberFormat="0" applyFill="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45" borderId="13" applyNumberFormat="0" applyAlignment="0" applyProtection="0"/>
    <xf numFmtId="179" fontId="33" fillId="46" borderId="0"/>
    <xf numFmtId="0" fontId="7" fillId="0" borderId="0"/>
    <xf numFmtId="0" fontId="7" fillId="0" borderId="0"/>
    <xf numFmtId="0" fontId="34" fillId="0" borderId="22" applyNumberFormat="0" applyFill="0" applyAlignment="0" applyProtection="0"/>
    <xf numFmtId="0" fontId="35" fillId="47" borderId="0" applyNumberFormat="0" applyBorder="0" applyAlignment="0" applyProtection="0"/>
    <xf numFmtId="0" fontId="2" fillId="48" borderId="0" applyNumberFormat="0" applyBorder="0" applyAlignment="0" applyProtection="0"/>
    <xf numFmtId="180" fontId="36" fillId="0" borderId="0">
      <alignment horizontal="right"/>
    </xf>
    <xf numFmtId="181" fontId="37"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1" fillId="0" borderId="0"/>
    <xf numFmtId="0" fontId="1" fillId="0" borderId="0"/>
    <xf numFmtId="0" fontId="7" fillId="0" borderId="0"/>
    <xf numFmtId="0" fontId="7" fillId="0" borderId="0" applyNumberFormat="0" applyFont="0" applyFill="0" applyBorder="0" applyAlignment="0" applyProtection="0"/>
    <xf numFmtId="0" fontId="7" fillId="0" borderId="0" applyNumberFormat="0" applyFont="0" applyFill="0" applyBorder="0" applyAlignment="0" applyProtection="0"/>
    <xf numFmtId="0" fontId="38"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172" fontId="23" fillId="0" borderId="0"/>
    <xf numFmtId="0" fontId="7" fillId="49" borderId="13"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4" fillId="50" borderId="4" applyNumberFormat="0" applyFont="0" applyAlignment="0" applyProtection="0"/>
    <xf numFmtId="0" fontId="39" fillId="42" borderId="13" applyNumberFormat="0" applyAlignment="0" applyProtection="0"/>
    <xf numFmtId="0" fontId="3" fillId="10" borderId="3" applyNumberFormat="0" applyAlignment="0" applyProtection="0"/>
    <xf numFmtId="14" fontId="16" fillId="0" borderId="0">
      <alignment horizontal="center" wrapText="1"/>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0" fillId="0" borderId="0" applyNumberFormat="0" applyFont="0" applyFill="0" applyBorder="0" applyAlignment="0" applyProtection="0">
      <alignment horizontal="left"/>
    </xf>
    <xf numFmtId="0" fontId="41" fillId="0" borderId="0" applyNumberFormat="0" applyFont="0" applyFill="0" applyBorder="0" applyAlignment="0" applyProtection="0">
      <alignment horizontal="left"/>
    </xf>
    <xf numFmtId="0" fontId="42" fillId="0" borderId="0"/>
    <xf numFmtId="3" fontId="43" fillId="0" borderId="0">
      <alignment horizontal="right" vertical="center"/>
    </xf>
    <xf numFmtId="49" fontId="43" fillId="0" borderId="0">
      <alignment horizontal="right" vertical="center"/>
    </xf>
    <xf numFmtId="0" fontId="43" fillId="0" borderId="0">
      <alignment horizontal="right" vertical="center"/>
    </xf>
    <xf numFmtId="0" fontId="44" fillId="0" borderId="0" applyNumberFormat="0" applyFill="0" applyBorder="0" applyAlignment="0" applyProtection="0"/>
    <xf numFmtId="0" fontId="45" fillId="0" borderId="0" applyNumberFormat="0" applyFill="0" applyBorder="0" applyAlignment="0" applyProtection="0"/>
    <xf numFmtId="0" fontId="46" fillId="0" borderId="23" applyNumberFormat="0" applyFill="0" applyAlignment="0" applyProtection="0"/>
    <xf numFmtId="0" fontId="5" fillId="0" borderId="24" applyNumberFormat="0" applyFill="0" applyAlignment="0" applyProtection="0"/>
    <xf numFmtId="0" fontId="47" fillId="0" borderId="0"/>
    <xf numFmtId="0" fontId="48" fillId="0" borderId="0">
      <alignment vertical="top"/>
    </xf>
    <xf numFmtId="182" fontId="7" fillId="0" borderId="0" applyFont="0" applyFill="0" applyBorder="0" applyAlignment="0" applyProtection="0"/>
    <xf numFmtId="183" fontId="7" fillId="0" borderId="0" applyFont="0" applyFill="0" applyBorder="0" applyAlignment="0" applyProtection="0"/>
    <xf numFmtId="0" fontId="49" fillId="0" borderId="0" applyNumberFormat="0" applyFill="0" applyBorder="0" applyAlignment="0" applyProtection="0"/>
    <xf numFmtId="172" fontId="7" fillId="0" borderId="0" applyFont="0" applyFill="0" applyBorder="0" applyAlignment="0" applyProtection="0"/>
    <xf numFmtId="0" fontId="64" fillId="0" borderId="0"/>
    <xf numFmtId="172" fontId="7" fillId="0" borderId="0" applyFont="0" applyFill="0" applyBorder="0" applyAlignment="0" applyProtection="0"/>
    <xf numFmtId="0" fontId="7" fillId="0" borderId="0"/>
    <xf numFmtId="0" fontId="42" fillId="0" borderId="0"/>
    <xf numFmtId="0" fontId="7" fillId="0" borderId="0"/>
    <xf numFmtId="0" fontId="47" fillId="0" borderId="0"/>
    <xf numFmtId="0" fontId="7" fillId="0" borderId="0"/>
    <xf numFmtId="0" fontId="7"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76" fillId="0" borderId="0">
      <alignment vertical="top"/>
    </xf>
    <xf numFmtId="0" fontId="11" fillId="0" borderId="0">
      <alignment horizontal="left" vertical="top" wrapText="1"/>
    </xf>
    <xf numFmtId="0" fontId="42" fillId="0" borderId="0"/>
    <xf numFmtId="0" fontId="76" fillId="0" borderId="0">
      <alignment vertical="top"/>
    </xf>
    <xf numFmtId="0" fontId="76" fillId="0" borderId="0">
      <alignment vertical="top"/>
    </xf>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 fillId="57"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81" borderId="0" applyNumberFormat="0" applyBorder="0" applyAlignment="0" applyProtection="0"/>
    <xf numFmtId="0" fontId="14" fillId="81" borderId="0" applyNumberFormat="0" applyBorder="0" applyAlignment="0" applyProtection="0"/>
    <xf numFmtId="0" fontId="14" fillId="81" borderId="0" applyNumberFormat="0" applyBorder="0" applyAlignment="0" applyProtection="0"/>
    <xf numFmtId="0" fontId="14" fillId="81" borderId="0" applyNumberFormat="0" applyBorder="0" applyAlignment="0" applyProtection="0"/>
    <xf numFmtId="0" fontId="14" fillId="81" borderId="0" applyNumberFormat="0" applyBorder="0" applyAlignment="0" applyProtection="0"/>
    <xf numFmtId="0" fontId="14" fillId="81" borderId="0" applyNumberFormat="0" applyBorder="0" applyAlignment="0" applyProtection="0"/>
    <xf numFmtId="0" fontId="14" fillId="81" borderId="0" applyNumberFormat="0" applyBorder="0" applyAlignment="0" applyProtection="0"/>
    <xf numFmtId="0" fontId="14" fillId="81" borderId="0" applyNumberFormat="0" applyBorder="0" applyAlignment="0" applyProtection="0"/>
    <xf numFmtId="0" fontId="1" fillId="61" borderId="0" applyNumberFormat="0" applyBorder="0" applyAlignment="0" applyProtection="0"/>
    <xf numFmtId="0" fontId="14" fillId="81" borderId="0" applyNumberFormat="0" applyBorder="0" applyAlignment="0" applyProtection="0"/>
    <xf numFmtId="0" fontId="14" fillId="81" borderId="0" applyNumberFormat="0" applyBorder="0" applyAlignment="0" applyProtection="0"/>
    <xf numFmtId="0" fontId="14" fillId="81" borderId="0" applyNumberFormat="0" applyBorder="0" applyAlignment="0" applyProtection="0"/>
    <xf numFmtId="0" fontId="14" fillId="81" borderId="0" applyNumberFormat="0" applyBorder="0" applyAlignment="0" applyProtection="0"/>
    <xf numFmtId="0" fontId="14" fillId="81" borderId="0" applyNumberFormat="0" applyBorder="0" applyAlignment="0" applyProtection="0"/>
    <xf numFmtId="0" fontId="14" fillId="81" borderId="0" applyNumberFormat="0" applyBorder="0" applyAlignment="0" applyProtection="0"/>
    <xf numFmtId="0" fontId="14" fillId="81" borderId="0" applyNumberFormat="0" applyBorder="0" applyAlignment="0" applyProtection="0"/>
    <xf numFmtId="0" fontId="14" fillId="81" borderId="0" applyNumberFormat="0" applyBorder="0" applyAlignment="0" applyProtection="0"/>
    <xf numFmtId="0" fontId="14" fillId="81" borderId="0" applyNumberFormat="0" applyBorder="0" applyAlignment="0" applyProtection="0"/>
    <xf numFmtId="0" fontId="14" fillId="81" borderId="0" applyNumberFormat="0" applyBorder="0" applyAlignment="0" applyProtection="0"/>
    <xf numFmtId="0" fontId="14" fillId="81" borderId="0" applyNumberFormat="0" applyBorder="0" applyAlignment="0" applyProtection="0"/>
    <xf numFmtId="0" fontId="14" fillId="81" borderId="0" applyNumberFormat="0" applyBorder="0" applyAlignment="0" applyProtection="0"/>
    <xf numFmtId="0" fontId="14" fillId="81" borderId="0" applyNumberFormat="0" applyBorder="0" applyAlignment="0" applyProtection="0"/>
    <xf numFmtId="0" fontId="14" fillId="81" borderId="0" applyNumberFormat="0" applyBorder="0" applyAlignment="0" applyProtection="0"/>
    <xf numFmtId="0" fontId="14" fillId="81"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 fillId="65"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 fillId="69"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 fillId="73"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 fillId="77"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186" fontId="16" fillId="0" borderId="13">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49">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49">
      <alignment horizontal="left"/>
    </xf>
    <xf numFmtId="186" fontId="16" fillId="0" borderId="13">
      <alignment horizontal="left"/>
    </xf>
    <xf numFmtId="186" fontId="16" fillId="0" borderId="49">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49">
      <alignment horizontal="left"/>
    </xf>
    <xf numFmtId="186" fontId="16" fillId="0" borderId="13">
      <alignment horizontal="left"/>
    </xf>
    <xf numFmtId="186" fontId="16" fillId="0" borderId="49">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49">
      <alignment horizontal="left"/>
    </xf>
    <xf numFmtId="186" fontId="16" fillId="0" borderId="13">
      <alignment horizontal="left"/>
    </xf>
    <xf numFmtId="186" fontId="16" fillId="0" borderId="49">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49">
      <alignment horizontal="left"/>
    </xf>
    <xf numFmtId="186" fontId="16" fillId="0" borderId="13">
      <alignment horizontal="left"/>
    </xf>
    <xf numFmtId="186" fontId="16" fillId="0" borderId="13">
      <alignment horizontal="left"/>
    </xf>
    <xf numFmtId="186" fontId="16" fillId="0" borderId="49">
      <alignment horizontal="left"/>
    </xf>
    <xf numFmtId="186" fontId="16" fillId="0" borderId="49">
      <alignment horizontal="left"/>
    </xf>
    <xf numFmtId="186" fontId="16" fillId="0" borderId="13">
      <alignment horizontal="left"/>
    </xf>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58"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 fillId="62"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 fillId="6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 fillId="70"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74"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78"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187" fontId="16" fillId="0" borderId="13">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49">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49">
      <alignment horizontal="left"/>
    </xf>
    <xf numFmtId="187" fontId="16" fillId="0" borderId="13">
      <alignment horizontal="left"/>
    </xf>
    <xf numFmtId="187" fontId="16" fillId="0" borderId="49">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49">
      <alignment horizontal="left"/>
    </xf>
    <xf numFmtId="187" fontId="16" fillId="0" borderId="13">
      <alignment horizontal="left"/>
    </xf>
    <xf numFmtId="187" fontId="16" fillId="0" borderId="49">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49">
      <alignment horizontal="left"/>
    </xf>
    <xf numFmtId="187" fontId="16" fillId="0" borderId="13">
      <alignment horizontal="left"/>
    </xf>
    <xf numFmtId="187" fontId="16" fillId="0" borderId="49">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49">
      <alignment horizontal="left"/>
    </xf>
    <xf numFmtId="187" fontId="16" fillId="0" borderId="13">
      <alignment horizontal="left"/>
    </xf>
    <xf numFmtId="187" fontId="16" fillId="0" borderId="13">
      <alignment horizontal="left"/>
    </xf>
    <xf numFmtId="187" fontId="16" fillId="0" borderId="49">
      <alignment horizontal="left"/>
    </xf>
    <xf numFmtId="187" fontId="16" fillId="0" borderId="49">
      <alignment horizontal="left"/>
    </xf>
    <xf numFmtId="187"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49">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49">
      <alignment horizontal="left"/>
    </xf>
    <xf numFmtId="188" fontId="16" fillId="0" borderId="13">
      <alignment horizontal="left"/>
    </xf>
    <xf numFmtId="188" fontId="16" fillId="0" borderId="49">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49">
      <alignment horizontal="left"/>
    </xf>
    <xf numFmtId="188" fontId="16" fillId="0" borderId="13">
      <alignment horizontal="left"/>
    </xf>
    <xf numFmtId="188" fontId="16" fillId="0" borderId="49">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49">
      <alignment horizontal="left"/>
    </xf>
    <xf numFmtId="188" fontId="16" fillId="0" borderId="13">
      <alignment horizontal="left"/>
    </xf>
    <xf numFmtId="188" fontId="16" fillId="0" borderId="49">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49">
      <alignment horizontal="left"/>
    </xf>
    <xf numFmtId="188" fontId="16" fillId="0" borderId="13">
      <alignment horizontal="left"/>
    </xf>
    <xf numFmtId="188" fontId="16" fillId="0" borderId="13">
      <alignment horizontal="left"/>
    </xf>
    <xf numFmtId="188" fontId="16" fillId="0" borderId="49">
      <alignment horizontal="left"/>
    </xf>
    <xf numFmtId="188" fontId="16" fillId="0" borderId="49">
      <alignment horizontal="left"/>
    </xf>
    <xf numFmtId="188" fontId="16" fillId="0" borderId="13">
      <alignment horizontal="left"/>
    </xf>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6" fillId="59"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6" fillId="63"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86" borderId="0" applyNumberFormat="0" applyBorder="0" applyAlignment="0" applyProtection="0"/>
    <xf numFmtId="0" fontId="15" fillId="86" borderId="0" applyNumberFormat="0" applyBorder="0" applyAlignment="0" applyProtection="0"/>
    <xf numFmtId="0" fontId="15" fillId="86" borderId="0" applyNumberFormat="0" applyBorder="0" applyAlignment="0" applyProtection="0"/>
    <xf numFmtId="0" fontId="15" fillId="86" borderId="0" applyNumberFormat="0" applyBorder="0" applyAlignment="0" applyProtection="0"/>
    <xf numFmtId="0" fontId="6" fillId="67" borderId="0" applyNumberFormat="0" applyBorder="0" applyAlignment="0" applyProtection="0"/>
    <xf numFmtId="0" fontId="15" fillId="86" borderId="0" applyNumberFormat="0" applyBorder="0" applyAlignment="0" applyProtection="0"/>
    <xf numFmtId="0" fontId="15" fillId="86" borderId="0" applyNumberFormat="0" applyBorder="0" applyAlignment="0" applyProtection="0"/>
    <xf numFmtId="0" fontId="15" fillId="86" borderId="0" applyNumberFormat="0" applyBorder="0" applyAlignment="0" applyProtection="0"/>
    <xf numFmtId="0" fontId="15" fillId="86" borderId="0" applyNumberFormat="0" applyBorder="0" applyAlignment="0" applyProtection="0"/>
    <xf numFmtId="0" fontId="15" fillId="86" borderId="0" applyNumberFormat="0" applyBorder="0" applyAlignment="0" applyProtection="0"/>
    <xf numFmtId="0" fontId="15" fillId="86" borderId="0" applyNumberFormat="0" applyBorder="0" applyAlignment="0" applyProtection="0"/>
    <xf numFmtId="0" fontId="15" fillId="86" borderId="0" applyNumberFormat="0" applyBorder="0" applyAlignment="0" applyProtection="0"/>
    <xf numFmtId="0" fontId="15" fillId="86" borderId="0" applyNumberFormat="0" applyBorder="0" applyAlignment="0" applyProtection="0"/>
    <xf numFmtId="0" fontId="15" fillId="86" borderId="0" applyNumberFormat="0" applyBorder="0" applyAlignment="0" applyProtection="0"/>
    <xf numFmtId="0" fontId="15" fillId="86" borderId="0" applyNumberFormat="0" applyBorder="0" applyAlignment="0" applyProtection="0"/>
    <xf numFmtId="0" fontId="15" fillId="86" borderId="0" applyNumberFormat="0" applyBorder="0" applyAlignment="0" applyProtection="0"/>
    <xf numFmtId="0" fontId="15" fillId="86" borderId="0" applyNumberFormat="0" applyBorder="0" applyAlignment="0" applyProtection="0"/>
    <xf numFmtId="0" fontId="15" fillId="86"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6" fillId="71"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5"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6" fillId="79"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189" fontId="16" fillId="0" borderId="13">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49">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49">
      <alignment horizontal="left"/>
    </xf>
    <xf numFmtId="189" fontId="16" fillId="0" borderId="13">
      <alignment horizontal="left"/>
    </xf>
    <xf numFmtId="189" fontId="16" fillId="0" borderId="49">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49">
      <alignment horizontal="left"/>
    </xf>
    <xf numFmtId="189" fontId="16" fillId="0" borderId="13">
      <alignment horizontal="left"/>
    </xf>
    <xf numFmtId="189" fontId="16" fillId="0" borderId="49">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49">
      <alignment horizontal="left"/>
    </xf>
    <xf numFmtId="189" fontId="16" fillId="0" borderId="13">
      <alignment horizontal="left"/>
    </xf>
    <xf numFmtId="189" fontId="16" fillId="0" borderId="49">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49">
      <alignment horizontal="left"/>
    </xf>
    <xf numFmtId="189" fontId="16" fillId="0" borderId="13">
      <alignment horizontal="left"/>
    </xf>
    <xf numFmtId="189" fontId="16" fillId="0" borderId="13">
      <alignment horizontal="left"/>
    </xf>
    <xf numFmtId="189" fontId="16" fillId="0" borderId="49">
      <alignment horizontal="left"/>
    </xf>
    <xf numFmtId="189" fontId="16" fillId="0" borderId="49">
      <alignment horizontal="left"/>
    </xf>
    <xf numFmtId="189" fontId="16" fillId="0" borderId="13">
      <alignment horizontal="left"/>
    </xf>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5" fillId="92" borderId="0" applyNumberFormat="0" applyBorder="0" applyAlignment="0" applyProtection="0"/>
    <xf numFmtId="0" fontId="15" fillId="93" borderId="0" applyNumberFormat="0" applyBorder="0" applyAlignment="0" applyProtection="0"/>
    <xf numFmtId="0" fontId="15" fillId="93" borderId="0" applyNumberFormat="0" applyBorder="0" applyAlignment="0" applyProtection="0"/>
    <xf numFmtId="0" fontId="15" fillId="93" borderId="0" applyNumberFormat="0" applyBorder="0" applyAlignment="0" applyProtection="0"/>
    <xf numFmtId="0" fontId="15" fillId="93" borderId="0" applyNumberFormat="0" applyBorder="0" applyAlignment="0" applyProtection="0"/>
    <xf numFmtId="0" fontId="6" fillId="56" borderId="0" applyNumberFormat="0" applyBorder="0" applyAlignment="0" applyProtection="0"/>
    <xf numFmtId="0" fontId="15" fillId="93" borderId="0" applyNumberFormat="0" applyBorder="0" applyAlignment="0" applyProtection="0"/>
    <xf numFmtId="0" fontId="15" fillId="93" borderId="0" applyNumberFormat="0" applyBorder="0" applyAlignment="0" applyProtection="0"/>
    <xf numFmtId="0" fontId="15" fillId="93" borderId="0" applyNumberFormat="0" applyBorder="0" applyAlignment="0" applyProtection="0"/>
    <xf numFmtId="0" fontId="15" fillId="93" borderId="0" applyNumberFormat="0" applyBorder="0" applyAlignment="0" applyProtection="0"/>
    <xf numFmtId="0" fontId="15" fillId="93" borderId="0" applyNumberFormat="0" applyBorder="0" applyAlignment="0" applyProtection="0"/>
    <xf numFmtId="0" fontId="15" fillId="93" borderId="0" applyNumberFormat="0" applyBorder="0" applyAlignment="0" applyProtection="0"/>
    <xf numFmtId="0" fontId="15" fillId="93" borderId="0" applyNumberFormat="0" applyBorder="0" applyAlignment="0" applyProtection="0"/>
    <xf numFmtId="0" fontId="15" fillId="93" borderId="0" applyNumberFormat="0" applyBorder="0" applyAlignment="0" applyProtection="0"/>
    <xf numFmtId="0" fontId="15" fillId="93" borderId="0" applyNumberFormat="0" applyBorder="0" applyAlignment="0" applyProtection="0"/>
    <xf numFmtId="0" fontId="15" fillId="93" borderId="0" applyNumberFormat="0" applyBorder="0" applyAlignment="0" applyProtection="0"/>
    <xf numFmtId="0" fontId="15" fillId="93" borderId="0" applyNumberFormat="0" applyBorder="0" applyAlignment="0" applyProtection="0"/>
    <xf numFmtId="0" fontId="15" fillId="93" borderId="0" applyNumberFormat="0" applyBorder="0" applyAlignment="0" applyProtection="0"/>
    <xf numFmtId="0" fontId="15" fillId="93"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5" fillId="96" borderId="0" applyNumberFormat="0" applyBorder="0" applyAlignment="0" applyProtection="0"/>
    <xf numFmtId="0" fontId="15" fillId="97" borderId="0" applyNumberFormat="0" applyBorder="0" applyAlignment="0" applyProtection="0"/>
    <xf numFmtId="0" fontId="15" fillId="97" borderId="0" applyNumberFormat="0" applyBorder="0" applyAlignment="0" applyProtection="0"/>
    <xf numFmtId="0" fontId="15" fillId="97" borderId="0" applyNumberFormat="0" applyBorder="0" applyAlignment="0" applyProtection="0"/>
    <xf numFmtId="0" fontId="15" fillId="97" borderId="0" applyNumberFormat="0" applyBorder="0" applyAlignment="0" applyProtection="0"/>
    <xf numFmtId="0" fontId="6" fillId="60" borderId="0" applyNumberFormat="0" applyBorder="0" applyAlignment="0" applyProtection="0"/>
    <xf numFmtId="0" fontId="15" fillId="97" borderId="0" applyNumberFormat="0" applyBorder="0" applyAlignment="0" applyProtection="0"/>
    <xf numFmtId="0" fontId="15" fillId="97" borderId="0" applyNumberFormat="0" applyBorder="0" applyAlignment="0" applyProtection="0"/>
    <xf numFmtId="0" fontId="15" fillId="97" borderId="0" applyNumberFormat="0" applyBorder="0" applyAlignment="0" applyProtection="0"/>
    <xf numFmtId="0" fontId="15" fillId="97" borderId="0" applyNumberFormat="0" applyBorder="0" applyAlignment="0" applyProtection="0"/>
    <xf numFmtId="0" fontId="15" fillId="97" borderId="0" applyNumberFormat="0" applyBorder="0" applyAlignment="0" applyProtection="0"/>
    <xf numFmtId="0" fontId="15" fillId="97" borderId="0" applyNumberFormat="0" applyBorder="0" applyAlignment="0" applyProtection="0"/>
    <xf numFmtId="0" fontId="15" fillId="97" borderId="0" applyNumberFormat="0" applyBorder="0" applyAlignment="0" applyProtection="0"/>
    <xf numFmtId="0" fontId="15" fillId="97" borderId="0" applyNumberFormat="0" applyBorder="0" applyAlignment="0" applyProtection="0"/>
    <xf numFmtId="0" fontId="15" fillId="97" borderId="0" applyNumberFormat="0" applyBorder="0" applyAlignment="0" applyProtection="0"/>
    <xf numFmtId="0" fontId="15" fillId="97" borderId="0" applyNumberFormat="0" applyBorder="0" applyAlignment="0" applyProtection="0"/>
    <xf numFmtId="0" fontId="15" fillId="97" borderId="0" applyNumberFormat="0" applyBorder="0" applyAlignment="0" applyProtection="0"/>
    <xf numFmtId="0" fontId="15" fillId="97" borderId="0" applyNumberFormat="0" applyBorder="0" applyAlignment="0" applyProtection="0"/>
    <xf numFmtId="0" fontId="15" fillId="97"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8" borderId="0" applyNumberFormat="0" applyBorder="0" applyAlignment="0" applyProtection="0"/>
    <xf numFmtId="0" fontId="14" fillId="98" borderId="0" applyNumberFormat="0" applyBorder="0" applyAlignment="0" applyProtection="0"/>
    <xf numFmtId="0" fontId="14" fillId="98" borderId="0" applyNumberFormat="0" applyBorder="0" applyAlignment="0" applyProtection="0"/>
    <xf numFmtId="0" fontId="14" fillId="98" borderId="0" applyNumberFormat="0" applyBorder="0" applyAlignment="0" applyProtection="0"/>
    <xf numFmtId="0" fontId="14" fillId="98" borderId="0" applyNumberFormat="0" applyBorder="0" applyAlignment="0" applyProtection="0"/>
    <xf numFmtId="0" fontId="14" fillId="98" borderId="0" applyNumberFormat="0" applyBorder="0" applyAlignment="0" applyProtection="0"/>
    <xf numFmtId="0" fontId="14" fillId="98" borderId="0" applyNumberFormat="0" applyBorder="0" applyAlignment="0" applyProtection="0"/>
    <xf numFmtId="0" fontId="14" fillId="98" borderId="0" applyNumberFormat="0" applyBorder="0" applyAlignment="0" applyProtection="0"/>
    <xf numFmtId="0" fontId="14" fillId="98" borderId="0" applyNumberFormat="0" applyBorder="0" applyAlignment="0" applyProtection="0"/>
    <xf numFmtId="0" fontId="14" fillId="98" borderId="0" applyNumberFormat="0" applyBorder="0" applyAlignment="0" applyProtection="0"/>
    <xf numFmtId="0" fontId="14" fillId="98" borderId="0" applyNumberFormat="0" applyBorder="0" applyAlignment="0" applyProtection="0"/>
    <xf numFmtId="0" fontId="14" fillId="98" borderId="0" applyNumberFormat="0" applyBorder="0" applyAlignment="0" applyProtection="0"/>
    <xf numFmtId="0" fontId="15" fillId="95"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6" fillId="64"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5" fillId="95"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6" fillId="68"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4" fillId="91" borderId="0" applyNumberFormat="0" applyBorder="0" applyAlignment="0" applyProtection="0"/>
    <xf numFmtId="0" fontId="15" fillId="92"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2"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94"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5" fillId="101" borderId="0" applyNumberFormat="0" applyBorder="0" applyAlignment="0" applyProtection="0"/>
    <xf numFmtId="0" fontId="15" fillId="102" borderId="0" applyNumberFormat="0" applyBorder="0" applyAlignment="0" applyProtection="0"/>
    <xf numFmtId="0" fontId="15" fillId="102" borderId="0" applyNumberFormat="0" applyBorder="0" applyAlignment="0" applyProtection="0"/>
    <xf numFmtId="0" fontId="15" fillId="102" borderId="0" applyNumberFormat="0" applyBorder="0" applyAlignment="0" applyProtection="0"/>
    <xf numFmtId="0" fontId="15" fillId="102" borderId="0" applyNumberFormat="0" applyBorder="0" applyAlignment="0" applyProtection="0"/>
    <xf numFmtId="0" fontId="6" fillId="76" borderId="0" applyNumberFormat="0" applyBorder="0" applyAlignment="0" applyProtection="0"/>
    <xf numFmtId="0" fontId="15" fillId="102" borderId="0" applyNumberFormat="0" applyBorder="0" applyAlignment="0" applyProtection="0"/>
    <xf numFmtId="0" fontId="15" fillId="102" borderId="0" applyNumberFormat="0" applyBorder="0" applyAlignment="0" applyProtection="0"/>
    <xf numFmtId="0" fontId="15" fillId="102" borderId="0" applyNumberFormat="0" applyBorder="0" applyAlignment="0" applyProtection="0"/>
    <xf numFmtId="0" fontId="15" fillId="102" borderId="0" applyNumberFormat="0" applyBorder="0" applyAlignment="0" applyProtection="0"/>
    <xf numFmtId="0" fontId="15" fillId="102" borderId="0" applyNumberFormat="0" applyBorder="0" applyAlignment="0" applyProtection="0"/>
    <xf numFmtId="0" fontId="15" fillId="102" borderId="0" applyNumberFormat="0" applyBorder="0" applyAlignment="0" applyProtection="0"/>
    <xf numFmtId="0" fontId="15" fillId="102" borderId="0" applyNumberFormat="0" applyBorder="0" applyAlignment="0" applyProtection="0"/>
    <xf numFmtId="0" fontId="15" fillId="102" borderId="0" applyNumberFormat="0" applyBorder="0" applyAlignment="0" applyProtection="0"/>
    <xf numFmtId="0" fontId="15" fillId="102" borderId="0" applyNumberFormat="0" applyBorder="0" applyAlignment="0" applyProtection="0"/>
    <xf numFmtId="0" fontId="15" fillId="102" borderId="0" applyNumberFormat="0" applyBorder="0" applyAlignment="0" applyProtection="0"/>
    <xf numFmtId="0" fontId="15" fillId="102" borderId="0" applyNumberFormat="0" applyBorder="0" applyAlignment="0" applyProtection="0"/>
    <xf numFmtId="0" fontId="15" fillId="102" borderId="0" applyNumberFormat="0" applyBorder="0" applyAlignment="0" applyProtection="0"/>
    <xf numFmtId="0" fontId="15" fillId="102" borderId="0" applyNumberFormat="0" applyBorder="0" applyAlignment="0" applyProtection="0"/>
    <xf numFmtId="0" fontId="40" fillId="0" borderId="50">
      <alignment horizontal="left"/>
    </xf>
    <xf numFmtId="0" fontId="16" fillId="0" borderId="0">
      <alignment horizontal="center" wrapText="1"/>
      <protection locked="0"/>
    </xf>
    <xf numFmtId="0" fontId="16" fillId="0" borderId="0">
      <alignment horizontal="center" wrapText="1"/>
      <protection locked="0"/>
    </xf>
    <xf numFmtId="0" fontId="77" fillId="81" borderId="0" applyNumberFormat="0" applyBorder="0" applyAlignment="0" applyProtection="0"/>
    <xf numFmtId="0" fontId="77" fillId="81" borderId="0" applyNumberFormat="0" applyBorder="0" applyAlignment="0" applyProtection="0"/>
    <xf numFmtId="0" fontId="77" fillId="81" borderId="0" applyNumberFormat="0" applyBorder="0" applyAlignment="0" applyProtection="0"/>
    <xf numFmtId="0" fontId="77" fillId="81" borderId="0" applyNumberFormat="0" applyBorder="0" applyAlignment="0" applyProtection="0"/>
    <xf numFmtId="0" fontId="58" fillId="2" borderId="0" applyNumberFormat="0" applyBorder="0" applyAlignment="0" applyProtection="0"/>
    <xf numFmtId="0" fontId="77" fillId="81" borderId="0" applyNumberFormat="0" applyBorder="0" applyAlignment="0" applyProtection="0"/>
    <xf numFmtId="0" fontId="77" fillId="81" borderId="0" applyNumberFormat="0" applyBorder="0" applyAlignment="0" applyProtection="0"/>
    <xf numFmtId="0" fontId="77" fillId="81" borderId="0" applyNumberFormat="0" applyBorder="0" applyAlignment="0" applyProtection="0"/>
    <xf numFmtId="0" fontId="77" fillId="81" borderId="0" applyNumberFormat="0" applyBorder="0" applyAlignment="0" applyProtection="0"/>
    <xf numFmtId="0" fontId="77" fillId="81" borderId="0" applyNumberFormat="0" applyBorder="0" applyAlignment="0" applyProtection="0"/>
    <xf numFmtId="0" fontId="77" fillId="81" borderId="0" applyNumberFormat="0" applyBorder="0" applyAlignment="0" applyProtection="0"/>
    <xf numFmtId="0" fontId="77" fillId="81" borderId="0" applyNumberFormat="0" applyBorder="0" applyAlignment="0" applyProtection="0"/>
    <xf numFmtId="0" fontId="77" fillId="81" borderId="0" applyNumberFormat="0" applyBorder="0" applyAlignment="0" applyProtection="0"/>
    <xf numFmtId="0" fontId="77" fillId="81" borderId="0" applyNumberFormat="0" applyBorder="0" applyAlignment="0" applyProtection="0"/>
    <xf numFmtId="0" fontId="77" fillId="81" borderId="0" applyNumberFormat="0" applyBorder="0" applyAlignment="0" applyProtection="0"/>
    <xf numFmtId="0" fontId="77" fillId="81" borderId="0" applyNumberFormat="0" applyBorder="0" applyAlignment="0" applyProtection="0"/>
    <xf numFmtId="0" fontId="77" fillId="81" borderId="0" applyNumberFormat="0" applyBorder="0" applyAlignment="0" applyProtection="0"/>
    <xf numFmtId="0" fontId="77" fillId="81" borderId="0" applyNumberFormat="0" applyBorder="0" applyAlignment="0" applyProtection="0"/>
    <xf numFmtId="185" fontId="78" fillId="0" borderId="51"/>
    <xf numFmtId="0" fontId="7" fillId="0" borderId="0" applyFill="0" applyBorder="0" applyAlignment="0"/>
    <xf numFmtId="164" fontId="7" fillId="0" borderId="0" applyFill="0" applyBorder="0" applyAlignment="0"/>
    <xf numFmtId="165" fontId="7" fillId="0" borderId="0" applyFill="0" applyBorder="0" applyAlignment="0"/>
    <xf numFmtId="166" fontId="7" fillId="0" borderId="0" applyFill="0" applyBorder="0" applyAlignment="0"/>
    <xf numFmtId="167"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79" fillId="20" borderId="52" applyNumberFormat="0" applyAlignment="0" applyProtection="0"/>
    <xf numFmtId="0" fontId="79" fillId="20" borderId="52" applyNumberFormat="0" applyAlignment="0" applyProtection="0"/>
    <xf numFmtId="0" fontId="79" fillId="20" borderId="52" applyNumberFormat="0" applyAlignment="0" applyProtection="0"/>
    <xf numFmtId="0" fontId="79" fillId="20" borderId="52" applyNumberFormat="0" applyAlignment="0" applyProtection="0"/>
    <xf numFmtId="0" fontId="4" fillId="54" borderId="2" applyNumberFormat="0" applyAlignment="0" applyProtection="0"/>
    <xf numFmtId="0" fontId="79" fillId="20" borderId="52" applyNumberFormat="0" applyAlignment="0" applyProtection="0"/>
    <xf numFmtId="0" fontId="79" fillId="20" borderId="52" applyNumberFormat="0" applyAlignment="0" applyProtection="0"/>
    <xf numFmtId="0" fontId="79" fillId="20" borderId="52" applyNumberFormat="0" applyAlignment="0" applyProtection="0"/>
    <xf numFmtId="0" fontId="79" fillId="20" borderId="52" applyNumberFormat="0" applyAlignment="0" applyProtection="0"/>
    <xf numFmtId="0" fontId="79" fillId="20" borderId="52" applyNumberFormat="0" applyAlignment="0" applyProtection="0"/>
    <xf numFmtId="0" fontId="79" fillId="20" borderId="52" applyNumberFormat="0" applyAlignment="0" applyProtection="0"/>
    <xf numFmtId="0" fontId="79" fillId="20" borderId="52" applyNumberFormat="0" applyAlignment="0" applyProtection="0"/>
    <xf numFmtId="0" fontId="79" fillId="20" borderId="52" applyNumberFormat="0" applyAlignment="0" applyProtection="0"/>
    <xf numFmtId="0" fontId="79" fillId="20" borderId="52" applyNumberFormat="0" applyAlignment="0" applyProtection="0"/>
    <xf numFmtId="0" fontId="79" fillId="20" borderId="52" applyNumberFormat="0" applyAlignment="0" applyProtection="0"/>
    <xf numFmtId="0" fontId="79" fillId="20" borderId="52" applyNumberFormat="0" applyAlignment="0" applyProtection="0"/>
    <xf numFmtId="0" fontId="79" fillId="20" borderId="52" applyNumberFormat="0" applyAlignment="0" applyProtection="0"/>
    <xf numFmtId="0" fontId="79" fillId="20" borderId="52" applyNumberFormat="0" applyAlignment="0" applyProtection="0"/>
    <xf numFmtId="0" fontId="20" fillId="103" borderId="53" applyNumberFormat="0" applyAlignment="0" applyProtection="0"/>
    <xf numFmtId="0" fontId="20" fillId="103" borderId="53" applyNumberFormat="0" applyAlignment="0" applyProtection="0"/>
    <xf numFmtId="0" fontId="20" fillId="103" borderId="53" applyNumberFormat="0" applyAlignment="0" applyProtection="0"/>
    <xf numFmtId="0" fontId="20" fillId="103" borderId="53" applyNumberFormat="0" applyAlignment="0" applyProtection="0"/>
    <xf numFmtId="0" fontId="61" fillId="55" borderId="46" applyNumberFormat="0" applyAlignment="0" applyProtection="0"/>
    <xf numFmtId="0" fontId="20" fillId="103" borderId="53" applyNumberFormat="0" applyAlignment="0" applyProtection="0"/>
    <xf numFmtId="0" fontId="20" fillId="103" borderId="53" applyNumberFormat="0" applyAlignment="0" applyProtection="0"/>
    <xf numFmtId="0" fontId="20" fillId="103" borderId="53" applyNumberFormat="0" applyAlignment="0" applyProtection="0"/>
    <xf numFmtId="0" fontId="20" fillId="103" borderId="53" applyNumberFormat="0" applyAlignment="0" applyProtection="0"/>
    <xf numFmtId="0" fontId="20" fillId="103" borderId="53" applyNumberFormat="0" applyAlignment="0" applyProtection="0"/>
    <xf numFmtId="0" fontId="20" fillId="103" borderId="53" applyNumberFormat="0" applyAlignment="0" applyProtection="0"/>
    <xf numFmtId="0" fontId="20" fillId="103" borderId="53" applyNumberFormat="0" applyAlignment="0" applyProtection="0"/>
    <xf numFmtId="0" fontId="20" fillId="103" borderId="53" applyNumberFormat="0" applyAlignment="0" applyProtection="0"/>
    <xf numFmtId="0" fontId="20" fillId="103" borderId="53" applyNumberFormat="0" applyAlignment="0" applyProtection="0"/>
    <xf numFmtId="0" fontId="20" fillId="103" borderId="53" applyNumberFormat="0" applyAlignment="0" applyProtection="0"/>
    <xf numFmtId="0" fontId="20" fillId="103" borderId="53" applyNumberFormat="0" applyAlignment="0" applyProtection="0"/>
    <xf numFmtId="0" fontId="20" fillId="103" borderId="53" applyNumberFormat="0" applyAlignment="0" applyProtection="0"/>
    <xf numFmtId="0" fontId="20" fillId="103" borderId="53" applyNumberFormat="0" applyAlignment="0" applyProtection="0"/>
    <xf numFmtId="0" fontId="20" fillId="103" borderId="53" applyNumberFormat="0" applyAlignment="0" applyProtection="0"/>
    <xf numFmtId="3" fontId="80" fillId="49" borderId="0">
      <protection locked="0"/>
    </xf>
    <xf numFmtId="0"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91" fontId="7" fillId="0" borderId="0" applyFont="0" applyFill="0" applyBorder="0" applyAlignment="0" applyProtection="0"/>
    <xf numFmtId="170" fontId="81" fillId="0" borderId="0" applyFont="0" applyFill="0" applyBorder="0" applyAlignment="0" applyProtection="0"/>
    <xf numFmtId="19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0" fontId="7"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92" fontId="7" fillId="0" borderId="0" applyFont="0" applyFill="0" applyBorder="0" applyAlignment="0" applyProtection="0"/>
    <xf numFmtId="192" fontId="7" fillId="0" borderId="0" applyFont="0" applyFill="0" applyBorder="0" applyAlignment="0" applyProtection="0"/>
    <xf numFmtId="180" fontId="14" fillId="0" borderId="0" applyFont="0" applyFill="0" applyBorder="0" applyAlignment="0" applyProtection="0"/>
    <xf numFmtId="192" fontId="7" fillId="0" borderId="0" applyFont="0" applyFill="0" applyBorder="0" applyAlignment="0" applyProtection="0"/>
    <xf numFmtId="170" fontId="14" fillId="0" borderId="0" applyFont="0" applyFill="0" applyBorder="0" applyAlignment="0" applyProtection="0"/>
    <xf numFmtId="192" fontId="7" fillId="0" borderId="0" applyFont="0" applyFill="0" applyBorder="0" applyAlignment="0" applyProtection="0"/>
    <xf numFmtId="184" fontId="7" fillId="0" borderId="0" applyFont="0" applyFill="0" applyBorder="0" applyAlignment="0" applyProtection="0"/>
    <xf numFmtId="170" fontId="14" fillId="0" borderId="0" applyFont="0" applyFill="0" applyBorder="0" applyAlignment="0" applyProtection="0"/>
    <xf numFmtId="184" fontId="7" fillId="0" borderId="0" applyFont="0" applyFill="0" applyBorder="0" applyAlignment="0" applyProtection="0"/>
    <xf numFmtId="191" fontId="7"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93"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0" fontId="14" fillId="0" borderId="0" applyFont="0" applyFill="0" applyBorder="0" applyAlignment="0" applyProtection="0"/>
    <xf numFmtId="190" fontId="14" fillId="0" borderId="0" applyFont="0" applyFill="0" applyBorder="0" applyAlignment="0" applyProtection="0"/>
    <xf numFmtId="172" fontId="14" fillId="0" borderId="0" applyFont="0" applyFill="0" applyBorder="0" applyAlignment="0" applyProtection="0"/>
    <xf numFmtId="184"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91" fontId="7" fillId="0" borderId="0" applyFont="0" applyFill="0" applyBorder="0" applyAlignment="0" applyProtection="0"/>
    <xf numFmtId="172" fontId="7" fillId="49" borderId="0">
      <protection locked="0"/>
    </xf>
    <xf numFmtId="3" fontId="7" fillId="0" borderId="0" applyFont="0" applyFill="0" applyBorder="0" applyAlignment="0" applyProtection="0"/>
    <xf numFmtId="0" fontId="78" fillId="0" borderId="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ill="0" applyBorder="0" applyAlignment="0" applyProtection="0"/>
    <xf numFmtId="0" fontId="78" fillId="0" borderId="0"/>
    <xf numFmtId="0" fontId="78" fillId="0" borderId="0"/>
    <xf numFmtId="164"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95"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47" fillId="104"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4" fontId="76" fillId="0" borderId="0" applyFill="0" applyBorder="0" applyAlignment="0"/>
    <xf numFmtId="14" fontId="76" fillId="0" borderId="0" applyFill="0" applyBorder="0" applyAlignment="0"/>
    <xf numFmtId="0" fontId="7" fillId="0" borderId="0">
      <protection locked="0"/>
    </xf>
    <xf numFmtId="197" fontId="82" fillId="0" borderId="54">
      <alignment horizontal="center"/>
    </xf>
    <xf numFmtId="40" fontId="41" fillId="0" borderId="0" applyFont="0" applyFill="0" applyBorder="0" applyAlignment="0" applyProtection="0"/>
    <xf numFmtId="0" fontId="83" fillId="0" borderId="7">
      <alignment horizontal="centerContinuous" vertical="center" wrapText="1"/>
    </xf>
    <xf numFmtId="0" fontId="46" fillId="105" borderId="0" applyNumberFormat="0" applyBorder="0" applyAlignment="0" applyProtection="0"/>
    <xf numFmtId="0" fontId="46" fillId="106" borderId="0" applyNumberFormat="0" applyBorder="0" applyAlignment="0" applyProtection="0"/>
    <xf numFmtId="0" fontId="46" fillId="107" borderId="0" applyNumberFormat="0" applyBorder="0" applyAlignment="0" applyProtection="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198" fontId="7" fillId="0" borderId="0" applyFon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63"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5" fillId="104" borderId="0" applyFont="0" applyFill="0" applyBorder="0" applyAlignment="0" applyProtection="0"/>
    <xf numFmtId="0" fontId="36" fillId="104" borderId="0" applyFont="0" applyFill="0" applyBorder="0" applyAlignment="0" applyProtection="0"/>
    <xf numFmtId="0" fontId="86" fillId="104" borderId="0" applyFont="0" applyFill="0" applyBorder="0" applyAlignment="0" applyProtection="0"/>
    <xf numFmtId="0" fontId="47" fillId="104" borderId="0" applyFont="0" applyFill="0" applyBorder="0" applyAlignment="0" applyProtection="0"/>
    <xf numFmtId="0" fontId="85" fillId="104" borderId="0" applyFont="0" applyFill="0" applyBorder="0" applyAlignment="0" applyProtection="0"/>
    <xf numFmtId="0" fontId="36" fillId="104" borderId="0" applyFont="0" applyFill="0" applyBorder="0" applyAlignment="0" applyProtection="0"/>
    <xf numFmtId="0" fontId="86" fillId="104" borderId="0" applyFont="0" applyFill="0" applyBorder="0" applyAlignment="0" applyProtection="0"/>
    <xf numFmtId="199" fontId="87" fillId="0" borderId="54"/>
    <xf numFmtId="40" fontId="88" fillId="0" borderId="50" applyBorder="0"/>
    <xf numFmtId="2" fontId="47" fillId="104"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00" fontId="40" fillId="0" borderId="0" applyFont="0" applyFill="0" applyBorder="0" applyAlignment="0" applyProtection="0"/>
    <xf numFmtId="0" fontId="78" fillId="0" borderId="0"/>
    <xf numFmtId="0" fontId="13" fillId="0" borderId="0"/>
    <xf numFmtId="0" fontId="89" fillId="82" borderId="0" applyNumberFormat="0" applyBorder="0" applyAlignment="0" applyProtection="0"/>
    <xf numFmtId="0" fontId="89" fillId="82" borderId="0" applyNumberFormat="0" applyBorder="0" applyAlignment="0" applyProtection="0"/>
    <xf numFmtId="0" fontId="89" fillId="82" borderId="0" applyNumberFormat="0" applyBorder="0" applyAlignment="0" applyProtection="0"/>
    <xf numFmtId="0" fontId="89" fillId="82" borderId="0" applyNumberFormat="0" applyBorder="0" applyAlignment="0" applyProtection="0"/>
    <xf numFmtId="0" fontId="57" fillId="51" borderId="0" applyNumberFormat="0" applyBorder="0" applyAlignment="0" applyProtection="0"/>
    <xf numFmtId="0" fontId="89" fillId="82" borderId="0" applyNumberFormat="0" applyBorder="0" applyAlignment="0" applyProtection="0"/>
    <xf numFmtId="0" fontId="89" fillId="82" borderId="0" applyNumberFormat="0" applyBorder="0" applyAlignment="0" applyProtection="0"/>
    <xf numFmtId="0" fontId="89" fillId="82" borderId="0" applyNumberFormat="0" applyBorder="0" applyAlignment="0" applyProtection="0"/>
    <xf numFmtId="0" fontId="89" fillId="82" borderId="0" applyNumberFormat="0" applyBorder="0" applyAlignment="0" applyProtection="0"/>
    <xf numFmtId="0" fontId="89" fillId="82" borderId="0" applyNumberFormat="0" applyBorder="0" applyAlignment="0" applyProtection="0"/>
    <xf numFmtId="0" fontId="89" fillId="82" borderId="0" applyNumberFormat="0" applyBorder="0" applyAlignment="0" applyProtection="0"/>
    <xf numFmtId="0" fontId="89" fillId="82" borderId="0" applyNumberFormat="0" applyBorder="0" applyAlignment="0" applyProtection="0"/>
    <xf numFmtId="0" fontId="89" fillId="82" borderId="0" applyNumberFormat="0" applyBorder="0" applyAlignment="0" applyProtection="0"/>
    <xf numFmtId="0" fontId="89" fillId="82" borderId="0" applyNumberFormat="0" applyBorder="0" applyAlignment="0" applyProtection="0"/>
    <xf numFmtId="0" fontId="89" fillId="82" borderId="0" applyNumberFormat="0" applyBorder="0" applyAlignment="0" applyProtection="0"/>
    <xf numFmtId="0" fontId="89" fillId="82" borderId="0" applyNumberFormat="0" applyBorder="0" applyAlignment="0" applyProtection="0"/>
    <xf numFmtId="0" fontId="89" fillId="82" borderId="0" applyNumberFormat="0" applyBorder="0" applyAlignment="0" applyProtection="0"/>
    <xf numFmtId="0" fontId="89" fillId="82" borderId="0" applyNumberFormat="0" applyBorder="0" applyAlignment="0" applyProtection="0"/>
    <xf numFmtId="0" fontId="89" fillId="82" borderId="0" applyNumberFormat="0" applyBorder="0" applyAlignment="0" applyProtection="0"/>
    <xf numFmtId="38" fontId="36" fillId="108" borderId="0" applyNumberFormat="0" applyBorder="0" applyAlignment="0" applyProtection="0"/>
    <xf numFmtId="38" fontId="36" fillId="108" borderId="0" applyNumberFormat="0" applyBorder="0" applyAlignment="0" applyProtection="0"/>
    <xf numFmtId="38" fontId="36" fillId="108" borderId="0" applyNumberFormat="0" applyBorder="0" applyAlignment="0" applyProtection="0"/>
    <xf numFmtId="0" fontId="9" fillId="0" borderId="17">
      <alignment horizontal="left" vertical="center"/>
    </xf>
    <xf numFmtId="0" fontId="90" fillId="0" borderId="0">
      <alignment horizontal="center" vertical="center" wrapText="1"/>
    </xf>
    <xf numFmtId="0" fontId="91" fillId="0" borderId="55" applyNumberForma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3" fillId="0" borderId="56" applyNumberFormat="0" applyFill="0" applyAlignment="0" applyProtection="0"/>
    <xf numFmtId="0" fontId="93" fillId="0" borderId="56" applyNumberFormat="0" applyFill="0" applyAlignment="0" applyProtection="0"/>
    <xf numFmtId="0" fontId="54" fillId="0" borderId="43" applyNumberForma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4" fillId="0" borderId="57" applyNumberFormat="0" applyFill="0" applyAlignment="0" applyProtection="0"/>
    <xf numFmtId="0" fontId="94" fillId="0" borderId="57" applyNumberFormat="0" applyFill="0" applyAlignment="0" applyProtection="0"/>
    <xf numFmtId="0" fontId="55" fillId="0" borderId="1" applyNumberForma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5" fillId="0" borderId="58" applyNumberFormat="0" applyFill="0" applyAlignment="0" applyProtection="0"/>
    <xf numFmtId="0" fontId="95" fillId="0" borderId="58" applyNumberFormat="0" applyFill="0" applyAlignment="0" applyProtection="0"/>
    <xf numFmtId="0" fontId="95" fillId="0" borderId="58" applyNumberFormat="0" applyFill="0" applyAlignment="0" applyProtection="0"/>
    <xf numFmtId="0" fontId="95" fillId="0" borderId="58" applyNumberFormat="0" applyFill="0" applyAlignment="0" applyProtection="0"/>
    <xf numFmtId="0" fontId="56" fillId="0" borderId="44" applyNumberFormat="0" applyFill="0" applyAlignment="0" applyProtection="0"/>
    <xf numFmtId="0" fontId="95" fillId="0" borderId="58" applyNumberFormat="0" applyFill="0" applyAlignment="0" applyProtection="0"/>
    <xf numFmtId="0" fontId="95" fillId="0" borderId="58" applyNumberFormat="0" applyFill="0" applyAlignment="0" applyProtection="0"/>
    <xf numFmtId="0" fontId="95" fillId="0" borderId="58" applyNumberFormat="0" applyFill="0" applyAlignment="0" applyProtection="0"/>
    <xf numFmtId="0" fontId="95" fillId="0" borderId="58" applyNumberFormat="0" applyFill="0" applyAlignment="0" applyProtection="0"/>
    <xf numFmtId="0" fontId="95" fillId="0" borderId="58" applyNumberFormat="0" applyFill="0" applyAlignment="0" applyProtection="0"/>
    <xf numFmtId="0" fontId="95" fillId="0" borderId="58" applyNumberFormat="0" applyFill="0" applyAlignment="0" applyProtection="0"/>
    <xf numFmtId="0" fontId="95" fillId="0" borderId="58" applyNumberFormat="0" applyFill="0" applyAlignment="0" applyProtection="0"/>
    <xf numFmtId="0" fontId="95" fillId="0" borderId="58" applyNumberFormat="0" applyFill="0" applyAlignment="0" applyProtection="0"/>
    <xf numFmtId="0" fontId="95" fillId="0" borderId="58" applyNumberFormat="0" applyFill="0" applyAlignment="0" applyProtection="0"/>
    <xf numFmtId="0" fontId="95" fillId="0" borderId="58" applyNumberFormat="0" applyFill="0" applyAlignment="0" applyProtection="0"/>
    <xf numFmtId="0" fontId="95" fillId="0" borderId="58" applyNumberFormat="0" applyFill="0" applyAlignment="0" applyProtection="0"/>
    <xf numFmtId="0" fontId="95" fillId="0" borderId="58" applyNumberFormat="0" applyFill="0" applyAlignment="0" applyProtection="0"/>
    <xf numFmtId="0" fontId="95" fillId="0" borderId="58" applyNumberFormat="0" applyFill="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56"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2" fillId="104" borderId="0" applyFont="0" applyFill="0" applyBorder="0" applyAlignment="0" applyProtection="0"/>
    <xf numFmtId="0" fontId="9" fillId="104" borderId="0" applyFont="0" applyFill="0" applyBorder="0" applyAlignment="0" applyProtection="0"/>
    <xf numFmtId="2" fontId="96" fillId="1" borderId="42">
      <alignment horizontal="left"/>
      <protection locked="0"/>
    </xf>
    <xf numFmtId="0" fontId="47" fillId="0" borderId="0"/>
    <xf numFmtId="2" fontId="97" fillId="0" borderId="13">
      <alignment horizontal="center" vertical="center"/>
    </xf>
    <xf numFmtId="0" fontId="98"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100" fillId="0" borderId="0" applyNumberFormat="0" applyFill="0" applyBorder="0" applyAlignment="0" applyProtection="0"/>
    <xf numFmtId="0" fontId="99" fillId="0" borderId="0" applyNumberFormat="0" applyFill="0" applyBorder="0" applyAlignment="0" applyProtection="0">
      <alignment vertical="top"/>
      <protection locked="0"/>
    </xf>
    <xf numFmtId="0" fontId="100" fillId="0" borderId="0" applyNumberFormat="0" applyFill="0" applyBorder="0" applyAlignment="0" applyProtection="0"/>
    <xf numFmtId="10" fontId="36" fillId="49" borderId="13" applyNumberFormat="0" applyBorder="0" applyAlignment="0" applyProtection="0"/>
    <xf numFmtId="10" fontId="36" fillId="49" borderId="13" applyNumberFormat="0" applyBorder="0" applyAlignment="0" applyProtection="0"/>
    <xf numFmtId="10" fontId="36" fillId="49" borderId="13" applyNumberFormat="0" applyBorder="0" applyAlignment="0" applyProtection="0"/>
    <xf numFmtId="0" fontId="101" fillId="12" borderId="52" applyNumberFormat="0" applyAlignment="0" applyProtection="0"/>
    <xf numFmtId="0" fontId="101" fillId="12" borderId="52" applyNumberFormat="0" applyAlignment="0" applyProtection="0"/>
    <xf numFmtId="0" fontId="101" fillId="12" borderId="52" applyNumberFormat="0" applyAlignment="0" applyProtection="0"/>
    <xf numFmtId="0" fontId="101" fillId="12" borderId="52" applyNumberFormat="0" applyAlignment="0" applyProtection="0"/>
    <xf numFmtId="0" fontId="59" fillId="53" borderId="2" applyNumberFormat="0" applyAlignment="0" applyProtection="0"/>
    <xf numFmtId="0" fontId="101" fillId="12" borderId="52" applyNumberFormat="0" applyAlignment="0" applyProtection="0"/>
    <xf numFmtId="0" fontId="101" fillId="12" borderId="52" applyNumberFormat="0" applyAlignment="0" applyProtection="0"/>
    <xf numFmtId="0" fontId="101" fillId="12" borderId="52" applyNumberFormat="0" applyAlignment="0" applyProtection="0"/>
    <xf numFmtId="0" fontId="101" fillId="12" borderId="52" applyNumberFormat="0" applyAlignment="0" applyProtection="0"/>
    <xf numFmtId="0" fontId="101" fillId="12" borderId="52" applyNumberFormat="0" applyAlignment="0" applyProtection="0"/>
    <xf numFmtId="0" fontId="101" fillId="12" borderId="52" applyNumberFormat="0" applyAlignment="0" applyProtection="0"/>
    <xf numFmtId="0" fontId="101" fillId="12" borderId="52" applyNumberFormat="0" applyAlignment="0" applyProtection="0"/>
    <xf numFmtId="0" fontId="101" fillId="12" borderId="52" applyNumberFormat="0" applyAlignment="0" applyProtection="0"/>
    <xf numFmtId="0" fontId="101" fillId="12" borderId="52" applyNumberFormat="0" applyAlignment="0" applyProtection="0"/>
    <xf numFmtId="0" fontId="101" fillId="12" borderId="52" applyNumberFormat="0" applyAlignment="0" applyProtection="0"/>
    <xf numFmtId="0" fontId="101" fillId="12" borderId="52" applyNumberFormat="0" applyAlignment="0" applyProtection="0"/>
    <xf numFmtId="0" fontId="101" fillId="12" borderId="52" applyNumberFormat="0" applyAlignment="0" applyProtection="0"/>
    <xf numFmtId="0" fontId="101" fillId="12" borderId="52" applyNumberFormat="0" applyAlignment="0" applyProtection="0"/>
    <xf numFmtId="0" fontId="101" fillId="12" borderId="52" applyNumberFormat="0" applyAlignment="0" applyProtection="0"/>
    <xf numFmtId="0" fontId="11" fillId="0" borderId="0" applyNumberFormat="0" applyFont="0" applyFill="0" applyBorder="0" applyAlignment="0"/>
    <xf numFmtId="0" fontId="102" fillId="0" borderId="0" applyNumberFormat="0" applyFont="0" applyFill="0" applyBorder="0" applyAlignment="0"/>
    <xf numFmtId="201" fontId="103" fillId="0" borderId="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104" fillId="0" borderId="59" applyNumberFormat="0" applyFill="0" applyAlignment="0" applyProtection="0"/>
    <xf numFmtId="0" fontId="104" fillId="0" borderId="59" applyNumberFormat="0" applyFill="0" applyAlignment="0" applyProtection="0"/>
    <xf numFmtId="0" fontId="104" fillId="0" borderId="59" applyNumberFormat="0" applyFill="0" applyAlignment="0" applyProtection="0"/>
    <xf numFmtId="0" fontId="104" fillId="0" borderId="59" applyNumberFormat="0" applyFill="0" applyAlignment="0" applyProtection="0"/>
    <xf numFmtId="0" fontId="60" fillId="0" borderId="45" applyNumberFormat="0" applyFill="0" applyAlignment="0" applyProtection="0"/>
    <xf numFmtId="0" fontId="104" fillId="0" borderId="59" applyNumberFormat="0" applyFill="0" applyAlignment="0" applyProtection="0"/>
    <xf numFmtId="0" fontId="104" fillId="0" borderId="59" applyNumberFormat="0" applyFill="0" applyAlignment="0" applyProtection="0"/>
    <xf numFmtId="0" fontId="104" fillId="0" borderId="59" applyNumberFormat="0" applyFill="0" applyAlignment="0" applyProtection="0"/>
    <xf numFmtId="0" fontId="104" fillId="0" borderId="59" applyNumberFormat="0" applyFill="0" applyAlignment="0" applyProtection="0"/>
    <xf numFmtId="0" fontId="104" fillId="0" borderId="59" applyNumberFormat="0" applyFill="0" applyAlignment="0" applyProtection="0"/>
    <xf numFmtId="0" fontId="104" fillId="0" borderId="59" applyNumberFormat="0" applyFill="0" applyAlignment="0" applyProtection="0"/>
    <xf numFmtId="0" fontId="104" fillId="0" borderId="59" applyNumberFormat="0" applyFill="0" applyAlignment="0" applyProtection="0"/>
    <xf numFmtId="0" fontId="104" fillId="0" borderId="59" applyNumberFormat="0" applyFill="0" applyAlignment="0" applyProtection="0"/>
    <xf numFmtId="0" fontId="104" fillId="0" borderId="59" applyNumberFormat="0" applyFill="0" applyAlignment="0" applyProtection="0"/>
    <xf numFmtId="0" fontId="104" fillId="0" borderId="59" applyNumberFormat="0" applyFill="0" applyAlignment="0" applyProtection="0"/>
    <xf numFmtId="0" fontId="104" fillId="0" borderId="59" applyNumberFormat="0" applyFill="0" applyAlignment="0" applyProtection="0"/>
    <xf numFmtId="0" fontId="104" fillId="0" borderId="59" applyNumberFormat="0" applyFill="0" applyAlignment="0" applyProtection="0"/>
    <xf numFmtId="0" fontId="104" fillId="0" borderId="59" applyNumberFormat="0" applyFill="0" applyAlignment="0" applyProtection="0"/>
    <xf numFmtId="0" fontId="104" fillId="0" borderId="59" applyNumberFormat="0" applyFill="0" applyAlignment="0" applyProtection="0"/>
    <xf numFmtId="38" fontId="41" fillId="0" borderId="50"/>
    <xf numFmtId="168" fontId="7" fillId="0" borderId="0" applyFont="0" applyFill="0" applyBorder="0" applyAlignment="0" applyProtection="0"/>
    <xf numFmtId="170" fontId="7" fillId="0" borderId="0" applyFont="0" applyFill="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2" fillId="52"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180" fontId="36" fillId="0" borderId="0">
      <alignment horizontal="right"/>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 fillId="0" borderId="0"/>
    <xf numFmtId="0" fontId="7" fillId="0" borderId="0"/>
    <xf numFmtId="0" fontId="7" fillId="0" borderId="0"/>
    <xf numFmtId="0" fontId="8"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2" fontId="3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8" fillId="0" borderId="0"/>
    <xf numFmtId="0" fontId="76" fillId="0" borderId="0"/>
    <xf numFmtId="0" fontId="8" fillId="0" borderId="0"/>
    <xf numFmtId="0" fontId="8" fillId="0" borderId="0"/>
    <xf numFmtId="0" fontId="8" fillId="0" borderId="0"/>
    <xf numFmtId="0" fontId="1" fillId="0" borderId="0"/>
    <xf numFmtId="0" fontId="14" fillId="0" borderId="0"/>
    <xf numFmtId="0" fontId="14" fillId="0" borderId="0"/>
    <xf numFmtId="0" fontId="14" fillId="0" borderId="0"/>
    <xf numFmtId="202" fontId="33" fillId="0" borderId="0"/>
    <xf numFmtId="0" fontId="7"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76" fillId="0" borderId="0"/>
    <xf numFmtId="0" fontId="76" fillId="0" borderId="0"/>
    <xf numFmtId="0" fontId="1" fillId="0" borderId="0"/>
    <xf numFmtId="0" fontId="1" fillId="0" borderId="0"/>
    <xf numFmtId="0" fontId="7" fillId="0" borderId="0"/>
    <xf numFmtId="0" fontId="76" fillId="0" borderId="0"/>
    <xf numFmtId="0" fontId="7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76" fillId="0" borderId="0"/>
    <xf numFmtId="0" fontId="14" fillId="0" borderId="0"/>
    <xf numFmtId="0" fontId="14" fillId="0" borderId="0"/>
    <xf numFmtId="0" fontId="76" fillId="0" borderId="0"/>
    <xf numFmtId="0" fontId="14" fillId="0" borderId="0"/>
    <xf numFmtId="0" fontId="14" fillId="0" borderId="0"/>
    <xf numFmtId="0" fontId="14" fillId="0" borderId="0"/>
    <xf numFmtId="0" fontId="1" fillId="0" borderId="0"/>
    <xf numFmtId="0" fontId="8" fillId="0" borderId="0"/>
    <xf numFmtId="0" fontId="76" fillId="0" borderId="0"/>
    <xf numFmtId="0" fontId="8" fillId="0" borderId="0"/>
    <xf numFmtId="0" fontId="8" fillId="0" borderId="0"/>
    <xf numFmtId="0" fontId="7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4" fillId="0" borderId="0"/>
    <xf numFmtId="0" fontId="7" fillId="0" borderId="0"/>
    <xf numFmtId="0" fontId="11" fillId="0" borderId="0"/>
    <xf numFmtId="0" fontId="11" fillId="0" borderId="0"/>
    <xf numFmtId="0" fontId="1" fillId="0" borderId="0"/>
    <xf numFmtId="0" fontId="1" fillId="0" borderId="0"/>
    <xf numFmtId="0" fontId="76" fillId="0" borderId="0"/>
    <xf numFmtId="0" fontId="14" fillId="0" borderId="0"/>
    <xf numFmtId="0" fontId="14" fillId="0" borderId="0"/>
    <xf numFmtId="0" fontId="1" fillId="0" borderId="0"/>
    <xf numFmtId="0" fontId="14" fillId="0" borderId="0"/>
    <xf numFmtId="0" fontId="14" fillId="0" borderId="0"/>
    <xf numFmtId="0" fontId="14" fillId="0" borderId="0"/>
    <xf numFmtId="0" fontId="1" fillId="0" borderId="0"/>
    <xf numFmtId="0" fontId="14" fillId="0" borderId="0"/>
    <xf numFmtId="0" fontId="14" fillId="0" borderId="0"/>
    <xf numFmtId="0" fontId="1" fillId="0" borderId="0"/>
    <xf numFmtId="0" fontId="14" fillId="0" borderId="0"/>
    <xf numFmtId="0" fontId="14" fillId="0" borderId="0"/>
    <xf numFmtId="0" fontId="14" fillId="0" borderId="0"/>
    <xf numFmtId="0" fontId="14" fillId="0" borderId="0"/>
    <xf numFmtId="0" fontId="76" fillId="0" borderId="0"/>
    <xf numFmtId="0" fontId="14"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6" fillId="0" borderId="0"/>
    <xf numFmtId="0" fontId="76" fillId="0" borderId="0"/>
    <xf numFmtId="0" fontId="1" fillId="0" borderId="0"/>
    <xf numFmtId="0" fontId="1" fillId="0" borderId="0"/>
    <xf numFmtId="0" fontId="76" fillId="0" borderId="0"/>
    <xf numFmtId="0" fontId="1" fillId="0" borderId="0"/>
    <xf numFmtId="0" fontId="14" fillId="0" borderId="0"/>
    <xf numFmtId="0" fontId="14"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4" fillId="0" borderId="0"/>
    <xf numFmtId="0" fontId="14" fillId="0" borderId="0"/>
    <xf numFmtId="0" fontId="76" fillId="0" borderId="0"/>
    <xf numFmtId="0" fontId="76" fillId="0" borderId="0"/>
    <xf numFmtId="0" fontId="76"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6" fillId="0" borderId="0"/>
    <xf numFmtId="0" fontId="76"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76" fillId="0" borderId="0"/>
    <xf numFmtId="0" fontId="76" fillId="0" borderId="0"/>
    <xf numFmtId="0" fontId="7" fillId="0" borderId="0"/>
    <xf numFmtId="0" fontId="7" fillId="0" borderId="0"/>
    <xf numFmtId="0" fontId="7" fillId="0" borderId="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0"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08" fillId="0" borderId="51">
      <alignment horizontal="left"/>
    </xf>
    <xf numFmtId="0" fontId="109" fillId="0" borderId="0"/>
    <xf numFmtId="203" fontId="40" fillId="0" borderId="0">
      <alignment horizontal="left"/>
    </xf>
    <xf numFmtId="3" fontId="110" fillId="0" borderId="0">
      <alignment vertical="top"/>
    </xf>
    <xf numFmtId="0" fontId="111" fillId="20" borderId="61" applyNumberFormat="0" applyAlignment="0" applyProtection="0"/>
    <xf numFmtId="0" fontId="111" fillId="20" borderId="61" applyNumberFormat="0" applyAlignment="0" applyProtection="0"/>
    <xf numFmtId="0" fontId="111" fillId="20" borderId="61" applyNumberFormat="0" applyAlignment="0" applyProtection="0"/>
    <xf numFmtId="0" fontId="111" fillId="20" borderId="61" applyNumberFormat="0" applyAlignment="0" applyProtection="0"/>
    <xf numFmtId="0" fontId="3" fillId="54" borderId="3" applyNumberFormat="0" applyAlignment="0" applyProtection="0"/>
    <xf numFmtId="0" fontId="111" fillId="20" borderId="61" applyNumberFormat="0" applyAlignment="0" applyProtection="0"/>
    <xf numFmtId="0" fontId="111" fillId="20" borderId="61" applyNumberFormat="0" applyAlignment="0" applyProtection="0"/>
    <xf numFmtId="0" fontId="111" fillId="20" borderId="61" applyNumberFormat="0" applyAlignment="0" applyProtection="0"/>
    <xf numFmtId="0" fontId="111" fillId="20" borderId="61" applyNumberFormat="0" applyAlignment="0" applyProtection="0"/>
    <xf numFmtId="0" fontId="111" fillId="20" borderId="61" applyNumberFormat="0" applyAlignment="0" applyProtection="0"/>
    <xf numFmtId="0" fontId="111" fillId="20" borderId="61" applyNumberFormat="0" applyAlignment="0" applyProtection="0"/>
    <xf numFmtId="0" fontId="111" fillId="20" borderId="61" applyNumberFormat="0" applyAlignment="0" applyProtection="0"/>
    <xf numFmtId="0" fontId="111" fillId="20" borderId="61" applyNumberFormat="0" applyAlignment="0" applyProtection="0"/>
    <xf numFmtId="0" fontId="111" fillId="20" borderId="61" applyNumberFormat="0" applyAlignment="0" applyProtection="0"/>
    <xf numFmtId="0" fontId="111" fillId="20" borderId="61" applyNumberFormat="0" applyAlignment="0" applyProtection="0"/>
    <xf numFmtId="0" fontId="111" fillId="20" borderId="61" applyNumberFormat="0" applyAlignment="0" applyProtection="0"/>
    <xf numFmtId="0" fontId="111" fillId="20" borderId="61" applyNumberFormat="0" applyAlignment="0" applyProtection="0"/>
    <xf numFmtId="0" fontId="111" fillId="20" borderId="61" applyNumberFormat="0" applyAlignment="0" applyProtection="0"/>
    <xf numFmtId="14" fontId="16" fillId="0" borderId="0">
      <alignment horizontal="center" wrapText="1"/>
      <protection locked="0"/>
    </xf>
    <xf numFmtId="14" fontId="16" fillId="0" borderId="0">
      <alignment horizontal="center" wrapText="1"/>
      <protection locked="0"/>
    </xf>
    <xf numFmtId="167" fontId="7" fillId="0" borderId="0" applyFont="0" applyFill="0" applyBorder="0" applyAlignment="0" applyProtection="0"/>
    <xf numFmtId="0" fontId="7" fillId="0" borderId="0" applyFont="0" applyFill="0" applyBorder="0" applyAlignment="0" applyProtection="0"/>
    <xf numFmtId="10"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204" fontId="87" fillId="0" borderId="54"/>
    <xf numFmtId="4" fontId="87" fillId="0" borderId="62"/>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205" fontId="16"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49">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49">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49">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49">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49">
      <protection locked="0"/>
    </xf>
    <xf numFmtId="0" fontId="112" fillId="0" borderId="13">
      <protection locked="0"/>
    </xf>
    <xf numFmtId="0" fontId="112" fillId="0" borderId="49">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49">
      <protection locked="0"/>
    </xf>
    <xf numFmtId="0" fontId="112" fillId="0" borderId="13">
      <protection locked="0"/>
    </xf>
    <xf numFmtId="0" fontId="112" fillId="0" borderId="49">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49">
      <protection locked="0"/>
    </xf>
    <xf numFmtId="0" fontId="112" fillId="0" borderId="13">
      <protection locked="0"/>
    </xf>
    <xf numFmtId="0" fontId="112" fillId="0" borderId="49">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49">
      <protection locked="0"/>
    </xf>
    <xf numFmtId="0" fontId="112" fillId="0" borderId="13">
      <protection locked="0"/>
    </xf>
    <xf numFmtId="0" fontId="112" fillId="0" borderId="49">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7" fontId="7" fillId="0" borderId="0"/>
    <xf numFmtId="206" fontId="7"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49">
      <protection locked="0"/>
    </xf>
    <xf numFmtId="0" fontId="112" fillId="0" borderId="13">
      <protection locked="0"/>
    </xf>
    <xf numFmtId="0" fontId="112" fillId="0" borderId="49">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49">
      <protection locked="0"/>
    </xf>
    <xf numFmtId="0" fontId="112" fillId="0" borderId="13">
      <protection locked="0"/>
    </xf>
    <xf numFmtId="0" fontId="112" fillId="0" borderId="49">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49">
      <protection locked="0"/>
    </xf>
    <xf numFmtId="0" fontId="112" fillId="0" borderId="13">
      <protection locked="0"/>
    </xf>
    <xf numFmtId="0" fontId="112" fillId="0" borderId="49">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49">
      <protection locked="0"/>
    </xf>
    <xf numFmtId="0" fontId="112" fillId="0" borderId="13">
      <protection locked="0"/>
    </xf>
    <xf numFmtId="0" fontId="112" fillId="0" borderId="49">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49">
      <protection locked="0"/>
    </xf>
    <xf numFmtId="0" fontId="112" fillId="0" borderId="13">
      <protection locked="0"/>
    </xf>
    <xf numFmtId="0" fontId="112" fillId="0" borderId="49">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49">
      <protection locked="0"/>
    </xf>
    <xf numFmtId="0" fontId="112" fillId="0" borderId="13">
      <protection locked="0"/>
    </xf>
    <xf numFmtId="0" fontId="112" fillId="0" borderId="49">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49">
      <protection locked="0"/>
    </xf>
    <xf numFmtId="0" fontId="112" fillId="0" borderId="49">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3" fontId="41" fillId="1" borderId="42" applyFill="0" applyBorder="0" applyAlignment="0" applyProtection="0"/>
    <xf numFmtId="0" fontId="113" fillId="0" borderId="0" applyNumberFormat="0" applyFill="0" applyBorder="0" applyAlignment="0" applyProtection="0"/>
    <xf numFmtId="0" fontId="87" fillId="0" borderId="54"/>
    <xf numFmtId="0" fontId="41" fillId="0" borderId="0"/>
    <xf numFmtId="199" fontId="114" fillId="0" borderId="54"/>
    <xf numFmtId="49" fontId="76" fillId="0" borderId="0" applyFill="0" applyBorder="0" applyAlignment="0"/>
    <xf numFmtId="49" fontId="76" fillId="0" borderId="0" applyFill="0" applyBorder="0" applyAlignment="0"/>
    <xf numFmtId="0" fontId="7" fillId="0" borderId="0" applyFill="0" applyBorder="0" applyAlignment="0"/>
    <xf numFmtId="0" fontId="7" fillId="0" borderId="0" applyFill="0" applyBorder="0" applyAlignment="0"/>
    <xf numFmtId="0" fontId="40" fillId="0" borderId="5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208" fontId="116" fillId="0" borderId="0" applyBorder="0">
      <alignment horizontal="centerContinuous" wrapText="1"/>
    </xf>
    <xf numFmtId="0" fontId="7" fillId="0" borderId="63" applyNumberFormat="0" applyFont="0" applyBorder="0" applyAlignment="0" applyProtection="0"/>
    <xf numFmtId="0" fontId="7" fillId="0" borderId="63" applyNumberFormat="0" applyFont="0" applyBorder="0" applyAlignment="0" applyProtection="0"/>
    <xf numFmtId="0" fontId="7" fillId="0" borderId="63" applyNumberFormat="0" applyFont="0" applyBorder="0" applyAlignment="0" applyProtection="0"/>
    <xf numFmtId="0" fontId="46" fillId="0" borderId="64" applyNumberFormat="0" applyFill="0" applyAlignment="0" applyProtection="0"/>
    <xf numFmtId="0" fontId="46" fillId="0" borderId="64" applyNumberFormat="0" applyFill="0" applyAlignment="0" applyProtection="0"/>
    <xf numFmtId="0" fontId="5" fillId="0" borderId="47" applyNumberFormat="0" applyFill="0" applyAlignment="0" applyProtection="0"/>
    <xf numFmtId="0" fontId="7" fillId="0" borderId="63" applyNumberFormat="0" applyFont="0" applyBorder="0" applyAlignment="0" applyProtection="0"/>
    <xf numFmtId="0" fontId="7" fillId="0" borderId="63" applyNumberFormat="0" applyFont="0" applyBorder="0" applyAlignment="0" applyProtection="0"/>
    <xf numFmtId="0" fontId="7" fillId="0" borderId="63" applyNumberFormat="0" applyFont="0" applyBorder="0" applyAlignment="0" applyProtection="0"/>
    <xf numFmtId="0" fontId="7" fillId="0" borderId="63" applyNumberFormat="0" applyFont="0" applyBorder="0" applyAlignment="0" applyProtection="0"/>
    <xf numFmtId="0" fontId="7" fillId="0" borderId="63" applyNumberFormat="0" applyFont="0" applyBorder="0" applyAlignment="0" applyProtection="0"/>
    <xf numFmtId="0" fontId="7" fillId="0" borderId="63" applyNumberFormat="0" applyFont="0" applyBorder="0" applyAlignment="0" applyProtection="0"/>
    <xf numFmtId="0" fontId="7" fillId="0" borderId="63" applyNumberFormat="0" applyFont="0" applyBorder="0" applyAlignment="0" applyProtection="0"/>
    <xf numFmtId="0" fontId="7" fillId="0" borderId="63" applyNumberFormat="0" applyFont="0" applyBorder="0" applyAlignment="0" applyProtection="0"/>
    <xf numFmtId="0" fontId="7" fillId="0" borderId="63" applyNumberFormat="0" applyFont="0" applyBorder="0" applyAlignment="0" applyProtection="0"/>
    <xf numFmtId="0" fontId="7" fillId="0" borderId="63" applyNumberFormat="0" applyFont="0" applyBorder="0" applyAlignment="0" applyProtection="0"/>
    <xf numFmtId="0" fontId="7" fillId="0" borderId="63" applyNumberFormat="0" applyFont="0" applyBorder="0" applyAlignment="0" applyProtection="0"/>
    <xf numFmtId="0" fontId="7" fillId="0" borderId="63" applyNumberFormat="0" applyFont="0" applyBorder="0" applyAlignment="0" applyProtection="0"/>
    <xf numFmtId="0" fontId="7" fillId="0" borderId="63" applyNumberFormat="0" applyFont="0" applyBorder="0" applyAlignment="0" applyProtection="0"/>
    <xf numFmtId="0" fontId="7" fillId="0" borderId="63" applyNumberFormat="0" applyFont="0" applyBorder="0" applyAlignment="0" applyProtection="0"/>
    <xf numFmtId="0" fontId="7" fillId="0" borderId="63" applyNumberFormat="0" applyFont="0" applyBorder="0" applyAlignment="0" applyProtection="0"/>
    <xf numFmtId="0" fontId="7" fillId="0" borderId="63" applyNumberFormat="0" applyFont="0" applyBorder="0" applyAlignment="0" applyProtection="0"/>
    <xf numFmtId="0" fontId="7" fillId="0" borderId="63" applyNumberFormat="0" applyFont="0" applyBorder="0" applyAlignment="0" applyProtection="0"/>
    <xf numFmtId="0" fontId="7" fillId="0" borderId="63" applyNumberFormat="0" applyFont="0" applyBorder="0" applyAlignment="0" applyProtection="0"/>
    <xf numFmtId="0" fontId="7" fillId="0" borderId="63" applyNumberFormat="0" applyFont="0" applyBorder="0" applyAlignment="0" applyProtection="0"/>
    <xf numFmtId="203" fontId="40" fillId="0" borderId="0">
      <alignment horizontal="left"/>
    </xf>
    <xf numFmtId="0" fontId="108" fillId="0" borderId="50">
      <alignment horizontal="left"/>
    </xf>
    <xf numFmtId="0" fontId="12" fillId="0" borderId="22"/>
    <xf numFmtId="194" fontId="7" fillId="0" borderId="0" applyFont="0" applyFill="0" applyBorder="0" applyAlignment="0" applyProtection="0"/>
    <xf numFmtId="209" fontId="7"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62"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17" fillId="0" borderId="0"/>
    <xf numFmtId="210" fontId="36" fillId="0" borderId="0" applyFont="0" applyFill="0" applyBorder="0" applyAlignment="0" applyProtection="0"/>
    <xf numFmtId="191" fontId="36" fillId="0" borderId="0" applyFont="0" applyFill="0" applyBorder="0" applyAlignment="0" applyProtection="0"/>
    <xf numFmtId="194" fontId="36" fillId="0" borderId="0" applyFont="0" applyFill="0" applyBorder="0" applyAlignment="0" applyProtection="0"/>
    <xf numFmtId="209" fontId="36" fillId="0" borderId="0" applyFont="0" applyFill="0" applyBorder="0" applyAlignment="0" applyProtection="0"/>
    <xf numFmtId="0" fontId="118"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122" fillId="0" borderId="0" applyNumberFormat="0" applyFill="0" applyBorder="0" applyAlignment="0" applyProtection="0"/>
    <xf numFmtId="9" fontId="7" fillId="0" borderId="0" applyFont="0" applyFill="0" applyBorder="0" applyAlignment="0" applyProtection="0"/>
  </cellStyleXfs>
  <cellXfs count="225">
    <xf numFmtId="0" fontId="0" fillId="0" borderId="0" xfId="0"/>
    <xf numFmtId="0" fontId="10" fillId="6" borderId="11" xfId="3" quotePrefix="1" applyFont="1" applyFill="1" applyBorder="1" applyAlignment="1">
      <alignment horizontal="center" vertical="center"/>
    </xf>
    <xf numFmtId="0" fontId="10" fillId="6" borderId="11" xfId="3" applyFont="1" applyFill="1" applyBorder="1" applyAlignment="1">
      <alignment horizontal="center" vertical="center"/>
    </xf>
    <xf numFmtId="2" fontId="10" fillId="6" borderId="11" xfId="3" quotePrefix="1" applyNumberFormat="1" applyFont="1" applyFill="1" applyBorder="1" applyAlignment="1">
      <alignment horizontal="center" vertical="center" wrapText="1"/>
    </xf>
    <xf numFmtId="0" fontId="10" fillId="5" borderId="12" xfId="3" applyFont="1" applyFill="1" applyBorder="1" applyAlignment="1"/>
    <xf numFmtId="173" fontId="7" fillId="7" borderId="13" xfId="3" applyNumberFormat="1" applyFont="1" applyFill="1" applyBorder="1" applyAlignment="1" applyProtection="1">
      <alignment horizontal="center"/>
      <protection locked="0"/>
    </xf>
    <xf numFmtId="174" fontId="7" fillId="7" borderId="13" xfId="3" applyNumberFormat="1" applyFont="1" applyFill="1" applyBorder="1" applyAlignment="1" applyProtection="1">
      <alignment horizontal="center"/>
      <protection locked="0"/>
    </xf>
    <xf numFmtId="0" fontId="7" fillId="7" borderId="14" xfId="3" applyFont="1" applyFill="1" applyBorder="1" applyAlignment="1" applyProtection="1">
      <protection locked="0"/>
    </xf>
    <xf numFmtId="0" fontId="10" fillId="6" borderId="25" xfId="3" applyFont="1" applyFill="1" applyBorder="1" applyAlignment="1">
      <alignment horizontal="center" vertical="center"/>
    </xf>
    <xf numFmtId="0" fontId="10" fillId="6" borderId="9" xfId="3" quotePrefix="1" applyFont="1" applyFill="1" applyBorder="1" applyAlignment="1">
      <alignment horizontal="center" vertical="center"/>
    </xf>
    <xf numFmtId="0" fontId="10" fillId="5" borderId="15" xfId="3" applyFont="1" applyFill="1" applyBorder="1" applyAlignment="1"/>
    <xf numFmtId="0" fontId="7" fillId="5" borderId="26" xfId="3" applyFont="1" applyFill="1" applyBorder="1" applyAlignment="1"/>
    <xf numFmtId="173" fontId="7" fillId="5" borderId="26" xfId="3" applyNumberFormat="1" applyFont="1" applyFill="1" applyBorder="1" applyAlignment="1">
      <alignment horizontal="center"/>
    </xf>
    <xf numFmtId="174" fontId="7" fillId="8" borderId="26" xfId="3" applyNumberFormat="1" applyFont="1" applyFill="1" applyBorder="1" applyAlignment="1">
      <alignment horizontal="center"/>
    </xf>
    <xf numFmtId="0" fontId="7" fillId="8" borderId="27" xfId="3" applyFont="1" applyFill="1" applyBorder="1" applyAlignment="1"/>
    <xf numFmtId="0" fontId="50" fillId="4" borderId="0" xfId="0" applyFont="1" applyFill="1"/>
    <xf numFmtId="0" fontId="52" fillId="4" borderId="0" xfId="0" applyFont="1" applyFill="1"/>
    <xf numFmtId="0" fontId="50" fillId="4" borderId="0" xfId="0" applyFont="1" applyFill="1" applyBorder="1"/>
    <xf numFmtId="0" fontId="50" fillId="4" borderId="32" xfId="0" applyFont="1" applyFill="1" applyBorder="1"/>
    <xf numFmtId="0" fontId="50" fillId="4" borderId="33" xfId="0" applyFont="1" applyFill="1" applyBorder="1"/>
    <xf numFmtId="0" fontId="50" fillId="4" borderId="30" xfId="0" applyFont="1" applyFill="1" applyBorder="1"/>
    <xf numFmtId="0" fontId="50" fillId="4" borderId="37" xfId="0" applyFont="1" applyFill="1" applyBorder="1"/>
    <xf numFmtId="0" fontId="50" fillId="4" borderId="34" xfId="0" applyFont="1" applyFill="1" applyBorder="1"/>
    <xf numFmtId="0" fontId="50" fillId="4" borderId="35" xfId="0" applyFont="1" applyFill="1" applyBorder="1"/>
    <xf numFmtId="0" fontId="53" fillId="4" borderId="0" xfId="0" applyFont="1" applyFill="1"/>
    <xf numFmtId="0" fontId="52" fillId="4" borderId="0" xfId="0" applyFont="1" applyFill="1" applyBorder="1" applyAlignment="1" applyProtection="1">
      <protection locked="0"/>
    </xf>
    <xf numFmtId="0" fontId="9" fillId="4" borderId="0" xfId="327" applyFont="1" applyFill="1" applyBorder="1" applyAlignment="1" applyProtection="1">
      <alignment vertical="center"/>
    </xf>
    <xf numFmtId="0" fontId="9" fillId="4" borderId="0" xfId="327" applyFont="1" applyFill="1" applyBorder="1" applyAlignment="1" applyProtection="1">
      <alignment horizontal="left" vertical="center"/>
    </xf>
    <xf numFmtId="0" fontId="65" fillId="4" borderId="0" xfId="327" applyFont="1" applyFill="1" applyBorder="1" applyAlignment="1" applyProtection="1">
      <alignment vertical="center"/>
    </xf>
    <xf numFmtId="0" fontId="47" fillId="4" borderId="0" xfId="327" applyFont="1" applyFill="1" applyAlignment="1">
      <alignment vertical="center"/>
    </xf>
    <xf numFmtId="0" fontId="47" fillId="4" borderId="0" xfId="327" applyFont="1" applyFill="1" applyBorder="1" applyAlignment="1">
      <alignment vertical="center"/>
    </xf>
    <xf numFmtId="10" fontId="65" fillId="4" borderId="0" xfId="327" applyNumberFormat="1" applyFont="1" applyFill="1" applyBorder="1" applyAlignment="1" applyProtection="1">
      <alignment vertical="center"/>
    </xf>
    <xf numFmtId="1" fontId="51" fillId="4" borderId="0" xfId="327" applyNumberFormat="1" applyFont="1" applyFill="1" applyBorder="1" applyAlignment="1" applyProtection="1">
      <alignment horizontal="center" vertical="center"/>
    </xf>
    <xf numFmtId="184" fontId="66" fillId="4" borderId="0" xfId="1879" applyNumberFormat="1" applyFont="1" applyFill="1" applyBorder="1" applyAlignment="1" applyProtection="1">
      <alignment horizontal="center" vertical="center"/>
    </xf>
    <xf numFmtId="0" fontId="7" fillId="4" borderId="0" xfId="327" applyFont="1" applyFill="1" applyBorder="1" applyAlignment="1">
      <alignment vertical="center"/>
    </xf>
    <xf numFmtId="1" fontId="51" fillId="4" borderId="0" xfId="327" applyNumberFormat="1" applyFont="1" applyFill="1" applyBorder="1" applyAlignment="1" applyProtection="1">
      <alignment horizontal="left" vertical="center"/>
    </xf>
    <xf numFmtId="0" fontId="51" fillId="4" borderId="0" xfId="327" applyFont="1" applyFill="1" applyBorder="1" applyAlignment="1" applyProtection="1">
      <alignment vertical="center" wrapText="1"/>
    </xf>
    <xf numFmtId="0" fontId="7" fillId="4" borderId="0" xfId="327" applyFont="1" applyFill="1" applyBorder="1" applyAlignment="1">
      <alignment vertical="center" wrapText="1"/>
    </xf>
    <xf numFmtId="0" fontId="69" fillId="4" borderId="0" xfId="327" applyFont="1" applyFill="1" applyBorder="1" applyAlignment="1" applyProtection="1">
      <alignment vertical="top" wrapText="1"/>
    </xf>
    <xf numFmtId="0" fontId="7" fillId="4" borderId="0" xfId="327" applyFont="1" applyFill="1" applyBorder="1" applyAlignment="1">
      <alignment horizontal="left" vertical="center" wrapText="1"/>
    </xf>
    <xf numFmtId="0" fontId="73" fillId="4" borderId="0" xfId="327" applyFont="1" applyFill="1" applyBorder="1" applyAlignment="1">
      <alignment horizontal="left" vertical="center" wrapText="1"/>
    </xf>
    <xf numFmtId="0" fontId="73" fillId="4" borderId="0" xfId="327" applyFont="1" applyFill="1" applyBorder="1" applyAlignment="1">
      <alignment vertical="center" wrapText="1"/>
    </xf>
    <xf numFmtId="1" fontId="51" fillId="4" borderId="0" xfId="327" applyNumberFormat="1" applyFont="1" applyFill="1" applyBorder="1" applyAlignment="1" applyProtection="1">
      <alignment horizontal="center" vertical="center" wrapText="1"/>
    </xf>
    <xf numFmtId="0" fontId="51" fillId="4" borderId="0" xfId="327" applyFont="1" applyFill="1" applyBorder="1" applyAlignment="1">
      <alignment vertical="center"/>
    </xf>
    <xf numFmtId="0" fontId="70" fillId="4" borderId="0" xfId="327" applyFont="1" applyFill="1" applyBorder="1" applyAlignment="1">
      <alignment horizontal="center" vertical="center"/>
    </xf>
    <xf numFmtId="1" fontId="51" fillId="4" borderId="0" xfId="327" applyNumberFormat="1" applyFont="1" applyFill="1" applyAlignment="1">
      <alignment horizontal="center" vertical="center"/>
    </xf>
    <xf numFmtId="0" fontId="51" fillId="4" borderId="0" xfId="327" applyFont="1" applyFill="1" applyAlignment="1">
      <alignment horizontal="center" vertical="center" wrapText="1"/>
    </xf>
    <xf numFmtId="0" fontId="51" fillId="4" borderId="0" xfId="327" applyFont="1" applyFill="1" applyAlignment="1">
      <alignment vertical="center" wrapText="1"/>
    </xf>
    <xf numFmtId="0" fontId="75" fillId="4" borderId="0" xfId="327" applyFont="1" applyFill="1" applyAlignment="1">
      <alignment horizontal="right" vertical="center"/>
    </xf>
    <xf numFmtId="184" fontId="75" fillId="4" borderId="0" xfId="1879" applyNumberFormat="1" applyFont="1" applyFill="1" applyAlignment="1">
      <alignment horizontal="center" vertical="center"/>
    </xf>
    <xf numFmtId="0" fontId="68" fillId="4" borderId="0" xfId="327" applyFont="1" applyFill="1" applyAlignment="1">
      <alignment horizontal="left" vertical="center"/>
    </xf>
    <xf numFmtId="0" fontId="7" fillId="4" borderId="0" xfId="327" applyFont="1" applyFill="1" applyAlignment="1">
      <alignment horizontal="center" vertical="center" wrapText="1"/>
    </xf>
    <xf numFmtId="0" fontId="7" fillId="4" borderId="0" xfId="327" applyFont="1" applyFill="1" applyAlignment="1">
      <alignment vertical="center" wrapText="1"/>
    </xf>
    <xf numFmtId="0" fontId="68" fillId="4" borderId="0" xfId="327" applyFont="1" applyFill="1" applyAlignment="1">
      <alignment horizontal="right" vertical="center"/>
    </xf>
    <xf numFmtId="184" fontId="68" fillId="4" borderId="0" xfId="1879" applyNumberFormat="1" applyFont="1" applyFill="1" applyAlignment="1">
      <alignment horizontal="center" vertical="center"/>
    </xf>
    <xf numFmtId="0" fontId="70" fillId="80" borderId="29" xfId="327" applyFont="1" applyFill="1" applyBorder="1" applyAlignment="1" applyProtection="1">
      <alignment horizontal="center" vertical="center" wrapText="1"/>
    </xf>
    <xf numFmtId="0" fontId="10" fillId="5" borderId="48" xfId="3" applyFont="1" applyFill="1" applyBorder="1" applyAlignment="1"/>
    <xf numFmtId="173" fontId="7" fillId="7" borderId="65" xfId="3" applyNumberFormat="1" applyFont="1" applyFill="1" applyBorder="1" applyAlignment="1" applyProtection="1">
      <alignment horizontal="center"/>
      <protection locked="0"/>
    </xf>
    <xf numFmtId="184" fontId="70" fillId="80" borderId="29" xfId="1879" applyNumberFormat="1" applyFont="1" applyFill="1" applyBorder="1" applyAlignment="1" applyProtection="1">
      <alignment horizontal="center" vertical="center" wrapText="1"/>
    </xf>
    <xf numFmtId="184" fontId="70" fillId="80" borderId="30" xfId="1879" applyNumberFormat="1" applyFont="1" applyFill="1" applyBorder="1" applyAlignment="1" applyProtection="1">
      <alignment horizontal="center" vertical="center" wrapText="1"/>
    </xf>
    <xf numFmtId="1" fontId="67" fillId="4" borderId="0" xfId="327" applyNumberFormat="1" applyFont="1" applyFill="1" applyBorder="1" applyAlignment="1" applyProtection="1">
      <alignment horizontal="left" vertical="center"/>
    </xf>
    <xf numFmtId="1" fontId="51" fillId="4" borderId="0" xfId="327" applyNumberFormat="1" applyFont="1" applyFill="1" applyBorder="1" applyAlignment="1">
      <alignment horizontal="center" vertical="center"/>
    </xf>
    <xf numFmtId="1" fontId="72" fillId="4" borderId="0" xfId="327" applyNumberFormat="1" applyFont="1" applyFill="1" applyBorder="1" applyAlignment="1" applyProtection="1">
      <alignment horizontal="center" vertical="center" wrapText="1"/>
    </xf>
    <xf numFmtId="180" fontId="72" fillId="4" borderId="0" xfId="327" applyNumberFormat="1" applyFont="1" applyFill="1" applyBorder="1" applyAlignment="1" applyProtection="1">
      <alignment horizontal="center" vertical="center" wrapText="1"/>
    </xf>
    <xf numFmtId="0" fontId="119" fillId="4" borderId="0" xfId="0" applyFont="1" applyFill="1"/>
    <xf numFmtId="0" fontId="120" fillId="4" borderId="0" xfId="0" applyFont="1" applyFill="1"/>
    <xf numFmtId="0" fontId="52" fillId="4" borderId="36" xfId="0" applyFont="1" applyFill="1" applyBorder="1" applyAlignment="1">
      <alignment horizontal="left" vertical="center" indent="4"/>
    </xf>
    <xf numFmtId="0" fontId="50" fillId="28" borderId="36" xfId="0" applyFont="1" applyFill="1" applyBorder="1" applyAlignment="1">
      <alignment horizontal="left" indent="4"/>
    </xf>
    <xf numFmtId="0" fontId="50" fillId="28" borderId="0" xfId="0" applyFont="1" applyFill="1" applyBorder="1"/>
    <xf numFmtId="0" fontId="50" fillId="4" borderId="36" xfId="0" applyFont="1" applyFill="1" applyBorder="1" applyAlignment="1">
      <alignment horizontal="left" indent="4"/>
    </xf>
    <xf numFmtId="0" fontId="52" fillId="27" borderId="36" xfId="0" applyFont="1" applyFill="1" applyBorder="1" applyAlignment="1">
      <alignment horizontal="left" indent="4"/>
    </xf>
    <xf numFmtId="0" fontId="50" fillId="27" borderId="0" xfId="0" applyFont="1" applyFill="1" applyBorder="1"/>
    <xf numFmtId="0" fontId="50" fillId="4" borderId="20" xfId="0" applyFont="1" applyFill="1" applyBorder="1"/>
    <xf numFmtId="184" fontId="75" fillId="4" borderId="0" xfId="1879" applyNumberFormat="1" applyFont="1" applyFill="1" applyBorder="1" applyAlignment="1" applyProtection="1">
      <alignment horizontal="center" vertical="center"/>
    </xf>
    <xf numFmtId="184" fontId="75" fillId="4" borderId="0" xfId="1879" applyNumberFormat="1" applyFont="1" applyFill="1" applyBorder="1" applyAlignment="1" applyProtection="1">
      <alignment horizontal="left" vertical="center" wrapText="1"/>
    </xf>
    <xf numFmtId="1" fontId="51" fillId="4" borderId="0" xfId="327" applyNumberFormat="1" applyFont="1" applyFill="1" applyBorder="1" applyAlignment="1" applyProtection="1">
      <alignment vertical="center" wrapText="1"/>
    </xf>
    <xf numFmtId="0" fontId="51" fillId="4" borderId="0" xfId="327" applyFont="1" applyFill="1" applyBorder="1" applyAlignment="1" applyProtection="1">
      <alignment vertical="top" wrapText="1"/>
    </xf>
    <xf numFmtId="0" fontId="71" fillId="4" borderId="0" xfId="327" applyFont="1" applyFill="1" applyBorder="1" applyAlignment="1" applyProtection="1">
      <alignment vertical="top" wrapText="1"/>
    </xf>
    <xf numFmtId="0" fontId="74" fillId="4" borderId="0" xfId="327" applyFont="1" applyFill="1" applyBorder="1" applyAlignment="1" applyProtection="1">
      <alignment vertical="top" wrapText="1"/>
    </xf>
    <xf numFmtId="184" fontId="69" fillId="4" borderId="0" xfId="1879" applyNumberFormat="1" applyFont="1" applyFill="1" applyBorder="1" applyAlignment="1" applyProtection="1">
      <alignment vertical="top" wrapText="1"/>
    </xf>
    <xf numFmtId="0" fontId="52" fillId="4" borderId="36" xfId="0" applyFont="1" applyFill="1" applyBorder="1" applyAlignment="1">
      <alignment horizontal="left" indent="4"/>
    </xf>
    <xf numFmtId="0" fontId="70" fillId="110" borderId="11" xfId="327" applyFont="1" applyFill="1" applyBorder="1" applyAlignment="1" applyProtection="1">
      <alignment horizontal="center" vertical="center" wrapText="1"/>
      <protection locked="0"/>
    </xf>
    <xf numFmtId="0" fontId="68" fillId="4" borderId="0" xfId="327" applyFont="1" applyFill="1" applyBorder="1" applyAlignment="1">
      <alignment horizontal="left" vertical="center"/>
    </xf>
    <xf numFmtId="10" fontId="7" fillId="5" borderId="27" xfId="3" applyNumberFormat="1" applyFont="1" applyFill="1" applyBorder="1" applyAlignment="1">
      <alignment horizontal="center"/>
    </xf>
    <xf numFmtId="0" fontId="7" fillId="4" borderId="0" xfId="3" applyFont="1" applyFill="1"/>
    <xf numFmtId="0" fontId="67" fillId="4" borderId="0" xfId="3559" applyFont="1" applyFill="1" applyAlignment="1">
      <alignment horizontal="left" vertical="center"/>
    </xf>
    <xf numFmtId="0" fontId="7" fillId="4" borderId="0" xfId="3559" applyFont="1" applyFill="1" applyAlignment="1">
      <alignment horizontal="left" vertical="top"/>
    </xf>
    <xf numFmtId="0" fontId="7" fillId="4" borderId="0" xfId="3559" applyFont="1" applyFill="1" applyAlignment="1">
      <alignment vertical="center"/>
    </xf>
    <xf numFmtId="0" fontId="7" fillId="4" borderId="0" xfId="3559" applyFill="1" applyAlignment="1">
      <alignment vertical="center"/>
    </xf>
    <xf numFmtId="0" fontId="7" fillId="4" borderId="0" xfId="3559" applyFill="1" applyAlignment="1">
      <alignment vertical="center" wrapText="1" shrinkToFit="1"/>
    </xf>
    <xf numFmtId="0" fontId="0" fillId="4" borderId="0" xfId="0" applyFill="1"/>
    <xf numFmtId="0" fontId="9" fillId="4" borderId="0" xfId="329" quotePrefix="1" applyFont="1" applyFill="1" applyAlignment="1">
      <alignment horizontal="left"/>
    </xf>
    <xf numFmtId="0" fontId="7" fillId="4" borderId="0" xfId="3559" applyFill="1"/>
    <xf numFmtId="1" fontId="67" fillId="4" borderId="0" xfId="3559" applyNumberFormat="1" applyFont="1" applyFill="1" applyAlignment="1">
      <alignment vertical="center"/>
    </xf>
    <xf numFmtId="0" fontId="9" fillId="4" borderId="39" xfId="329" quotePrefix="1" applyFont="1" applyFill="1" applyBorder="1" applyAlignment="1">
      <alignment horizontal="left" vertical="center"/>
    </xf>
    <xf numFmtId="0" fontId="9" fillId="4" borderId="0" xfId="329" quotePrefix="1" applyFont="1" applyFill="1" applyAlignment="1">
      <alignment horizontal="center" vertical="top"/>
    </xf>
    <xf numFmtId="0" fontId="9" fillId="4" borderId="0" xfId="329" quotePrefix="1" applyFont="1" applyFill="1" applyBorder="1" applyAlignment="1">
      <alignment horizontal="center" vertical="top"/>
    </xf>
    <xf numFmtId="0" fontId="9" fillId="4" borderId="0" xfId="329" quotePrefix="1" applyFont="1" applyFill="1" applyAlignment="1">
      <alignment horizontal="left" vertical="top"/>
    </xf>
    <xf numFmtId="0" fontId="9" fillId="4" borderId="40" xfId="329" quotePrefix="1" applyFont="1" applyFill="1" applyBorder="1" applyAlignment="1">
      <alignment horizontal="left" vertical="center"/>
    </xf>
    <xf numFmtId="190" fontId="47" fillId="4" borderId="0" xfId="329" applyNumberFormat="1" applyFont="1" applyFill="1" applyBorder="1" applyAlignment="1"/>
    <xf numFmtId="0" fontId="47" fillId="4" borderId="0" xfId="329" applyFont="1" applyFill="1" applyAlignment="1"/>
    <xf numFmtId="0" fontId="7" fillId="4" borderId="0" xfId="329" applyFont="1" applyFill="1" applyAlignment="1"/>
    <xf numFmtId="0" fontId="121" fillId="4" borderId="0" xfId="329" applyFont="1" applyFill="1" applyBorder="1" applyAlignment="1">
      <alignment vertical="center" wrapText="1"/>
    </xf>
    <xf numFmtId="0" fontId="7" fillId="4" borderId="0" xfId="329" applyFill="1" applyAlignment="1">
      <alignment vertical="center" wrapText="1"/>
    </xf>
    <xf numFmtId="0" fontId="124" fillId="4" borderId="0" xfId="329" quotePrefix="1" applyFont="1" applyFill="1" applyAlignment="1">
      <alignment vertical="center"/>
    </xf>
    <xf numFmtId="3" fontId="7" fillId="4" borderId="13" xfId="329" applyNumberFormat="1" applyFont="1" applyFill="1" applyBorder="1" applyAlignment="1">
      <alignment horizontal="left" vertical="top"/>
    </xf>
    <xf numFmtId="3" fontId="7" fillId="4" borderId="14" xfId="329" applyNumberFormat="1" applyFont="1" applyFill="1" applyBorder="1" applyAlignment="1">
      <alignment horizontal="center" vertical="center"/>
    </xf>
    <xf numFmtId="0" fontId="70" fillId="110" borderId="26" xfId="327" applyFont="1" applyFill="1" applyBorder="1" applyAlignment="1" applyProtection="1">
      <alignment horizontal="center" vertical="center" wrapText="1"/>
      <protection locked="0"/>
    </xf>
    <xf numFmtId="0" fontId="70" fillId="109" borderId="77" xfId="327" applyFont="1" applyFill="1" applyBorder="1" applyAlignment="1">
      <alignment horizontal="center" vertical="center" wrapText="1"/>
    </xf>
    <xf numFmtId="0" fontId="70" fillId="109" borderId="78" xfId="327" applyFont="1" applyFill="1" applyBorder="1" applyAlignment="1">
      <alignment horizontal="center" vertical="center" wrapText="1"/>
    </xf>
    <xf numFmtId="1" fontId="51" fillId="28" borderId="39" xfId="327" applyNumberFormat="1" applyFont="1" applyFill="1" applyBorder="1" applyAlignment="1">
      <alignment horizontal="center" vertical="center"/>
    </xf>
    <xf numFmtId="1" fontId="51" fillId="28" borderId="40" xfId="327" applyNumberFormat="1" applyFont="1" applyFill="1" applyBorder="1" applyAlignment="1">
      <alignment horizontal="center" vertical="center"/>
    </xf>
    <xf numFmtId="1" fontId="51" fillId="28" borderId="41" xfId="327" applyNumberFormat="1" applyFont="1" applyFill="1" applyBorder="1" applyAlignment="1">
      <alignment horizontal="center" vertical="center"/>
    </xf>
    <xf numFmtId="170" fontId="50" fillId="4" borderId="66" xfId="1" applyFont="1" applyFill="1" applyBorder="1" applyAlignment="1">
      <alignment horizontal="right" vertical="center"/>
    </xf>
    <xf numFmtId="170" fontId="51" fillId="4" borderId="38" xfId="1" applyFont="1" applyFill="1" applyBorder="1" applyAlignment="1">
      <alignment vertical="center" wrapText="1"/>
    </xf>
    <xf numFmtId="170" fontId="51" fillId="4" borderId="14" xfId="1" applyFont="1" applyFill="1" applyBorder="1" applyAlignment="1">
      <alignment vertical="center" wrapText="1"/>
    </xf>
    <xf numFmtId="170" fontId="51" fillId="4" borderId="27" xfId="1" applyFont="1" applyFill="1" applyBorder="1" applyAlignment="1">
      <alignment vertical="center" wrapText="1"/>
    </xf>
    <xf numFmtId="0" fontId="125" fillId="4" borderId="36" xfId="0" applyFont="1" applyFill="1" applyBorder="1" applyAlignment="1">
      <alignment horizontal="left" indent="11"/>
    </xf>
    <xf numFmtId="0" fontId="70" fillId="4" borderId="71" xfId="327" applyFont="1" applyFill="1" applyBorder="1" applyAlignment="1">
      <alignment horizontal="center" vertical="center" wrapText="1"/>
    </xf>
    <xf numFmtId="0" fontId="70" fillId="110" borderId="13" xfId="327" applyFont="1" applyFill="1" applyBorder="1" applyAlignment="1" applyProtection="1">
      <alignment horizontal="center" vertical="center" wrapText="1"/>
      <protection locked="0"/>
    </xf>
    <xf numFmtId="170" fontId="51" fillId="28" borderId="9" xfId="1" applyFont="1" applyFill="1" applyBorder="1" applyAlignment="1">
      <alignment vertical="center" wrapText="1"/>
    </xf>
    <xf numFmtId="170" fontId="51" fillId="28" borderId="76" xfId="1" applyFont="1" applyFill="1" applyBorder="1" applyAlignment="1">
      <alignment vertical="center" wrapText="1"/>
    </xf>
    <xf numFmtId="170" fontId="51" fillId="28" borderId="81" xfId="1" applyFont="1" applyFill="1" applyBorder="1" applyAlignment="1">
      <alignment vertical="center" wrapText="1"/>
    </xf>
    <xf numFmtId="0" fontId="70" fillId="109" borderId="39" xfId="327" applyFont="1" applyFill="1" applyBorder="1" applyAlignment="1">
      <alignment horizontal="center" vertical="center" wrapText="1"/>
    </xf>
    <xf numFmtId="170" fontId="70" fillId="109" borderId="38" xfId="1" applyFont="1" applyFill="1" applyBorder="1" applyAlignment="1">
      <alignment horizontal="center" vertical="center" wrapText="1"/>
    </xf>
    <xf numFmtId="0" fontId="70" fillId="109" borderId="40" xfId="327" applyFont="1" applyFill="1" applyBorder="1" applyAlignment="1">
      <alignment horizontal="center" vertical="center" wrapText="1"/>
    </xf>
    <xf numFmtId="170" fontId="70" fillId="109" borderId="14" xfId="1" applyFont="1" applyFill="1" applyBorder="1" applyAlignment="1">
      <alignment horizontal="center" vertical="center" wrapText="1"/>
    </xf>
    <xf numFmtId="0" fontId="70" fillId="109" borderId="41" xfId="327" applyFont="1" applyFill="1" applyBorder="1" applyAlignment="1">
      <alignment horizontal="center" vertical="center" wrapText="1"/>
    </xf>
    <xf numFmtId="170" fontId="70" fillId="109" borderId="27" xfId="1" applyFont="1" applyFill="1" applyBorder="1" applyAlignment="1">
      <alignment horizontal="center" vertical="center" wrapText="1"/>
    </xf>
    <xf numFmtId="170" fontId="50" fillId="4" borderId="0" xfId="1" applyFont="1" applyFill="1" applyBorder="1" applyAlignment="1">
      <alignment horizontal="right" vertical="center"/>
    </xf>
    <xf numFmtId="0" fontId="51" fillId="28" borderId="38" xfId="327" applyFont="1" applyFill="1" applyBorder="1" applyAlignment="1">
      <alignment horizontal="center" vertical="center" wrapText="1"/>
    </xf>
    <xf numFmtId="0" fontId="51" fillId="28" borderId="14" xfId="327" applyFont="1" applyFill="1" applyBorder="1" applyAlignment="1">
      <alignment horizontal="center" vertical="center" wrapText="1"/>
    </xf>
    <xf numFmtId="0" fontId="51" fillId="28" borderId="27" xfId="327" applyFont="1" applyFill="1" applyBorder="1" applyAlignment="1">
      <alignment horizontal="center" vertical="center" wrapText="1"/>
    </xf>
    <xf numFmtId="0" fontId="125" fillId="4" borderId="36" xfId="0" applyFont="1" applyFill="1" applyBorder="1" applyAlignment="1">
      <alignment horizontal="left" indent="4"/>
    </xf>
    <xf numFmtId="0" fontId="70" fillId="4" borderId="0" xfId="327" applyFont="1" applyFill="1" applyBorder="1" applyAlignment="1" applyProtection="1">
      <alignment horizontal="center" vertical="center" wrapText="1"/>
    </xf>
    <xf numFmtId="0" fontId="52" fillId="5" borderId="82" xfId="3315" applyFont="1" applyFill="1" applyBorder="1" applyAlignment="1">
      <alignment horizontal="center" vertical="center"/>
    </xf>
    <xf numFmtId="0" fontId="52" fillId="5" borderId="83" xfId="3315" applyFont="1" applyFill="1" applyBorder="1" applyAlignment="1">
      <alignment horizontal="center" vertical="center"/>
    </xf>
    <xf numFmtId="0" fontId="52" fillId="5" borderId="79" xfId="3315" applyFont="1" applyFill="1" applyBorder="1" applyAlignment="1">
      <alignment horizontal="center" vertical="center"/>
    </xf>
    <xf numFmtId="170" fontId="75" fillId="28" borderId="11" xfId="3315" applyNumberFormat="1" applyFont="1" applyFill="1" applyBorder="1" applyAlignment="1">
      <alignment horizontal="right" vertical="center"/>
    </xf>
    <xf numFmtId="184" fontId="75" fillId="28" borderId="11" xfId="1879" applyNumberFormat="1" applyFont="1" applyFill="1" applyBorder="1" applyAlignment="1">
      <alignment horizontal="center" vertical="center"/>
    </xf>
    <xf numFmtId="170" fontId="75" fillId="28" borderId="38" xfId="3315" applyNumberFormat="1" applyFont="1" applyFill="1" applyBorder="1" applyAlignment="1">
      <alignment horizontal="right" vertical="center"/>
    </xf>
    <xf numFmtId="170" fontId="75" fillId="28" borderId="13" xfId="3315" applyNumberFormat="1" applyFont="1" applyFill="1" applyBorder="1" applyAlignment="1">
      <alignment horizontal="right" vertical="center"/>
    </xf>
    <xf numFmtId="184" fontId="75" fillId="28" borderId="13" xfId="1879" applyNumberFormat="1" applyFont="1" applyFill="1" applyBorder="1" applyAlignment="1">
      <alignment horizontal="center" vertical="center"/>
    </xf>
    <xf numFmtId="170" fontId="75" fillId="28" borderId="14" xfId="3315" applyNumberFormat="1" applyFont="1" applyFill="1" applyBorder="1" applyAlignment="1">
      <alignment horizontal="right" vertical="center"/>
    </xf>
    <xf numFmtId="184" fontId="75" fillId="28" borderId="14" xfId="1879" applyNumberFormat="1" applyFont="1" applyFill="1" applyBorder="1" applyAlignment="1">
      <alignment horizontal="center" vertical="center"/>
    </xf>
    <xf numFmtId="170" fontId="75" fillId="28" borderId="26" xfId="3315" applyNumberFormat="1" applyFont="1" applyFill="1" applyBorder="1" applyAlignment="1">
      <alignment horizontal="right" vertical="center"/>
    </xf>
    <xf numFmtId="184" fontId="75" fillId="28" borderId="26" xfId="1879" applyNumberFormat="1" applyFont="1" applyFill="1" applyBorder="1" applyAlignment="1">
      <alignment horizontal="center" vertical="center"/>
    </xf>
    <xf numFmtId="184" fontId="75" fillId="28" borderId="27" xfId="1879" applyNumberFormat="1" applyFont="1" applyFill="1" applyBorder="1" applyAlignment="1">
      <alignment horizontal="center" vertical="center"/>
    </xf>
    <xf numFmtId="1" fontId="70" fillId="4" borderId="80" xfId="327" applyNumberFormat="1" applyFont="1" applyFill="1" applyBorder="1" applyAlignment="1">
      <alignment horizontal="center" vertical="center" wrapText="1"/>
    </xf>
    <xf numFmtId="184" fontId="75" fillId="4" borderId="22" xfId="1879" applyNumberFormat="1" applyFont="1" applyFill="1" applyBorder="1" applyAlignment="1">
      <alignment horizontal="center" vertical="center"/>
    </xf>
    <xf numFmtId="170" fontId="50" fillId="28" borderId="39" xfId="3315" applyNumberFormat="1" applyFont="1" applyFill="1" applyBorder="1" applyAlignment="1">
      <alignment horizontal="right" vertical="center"/>
    </xf>
    <xf numFmtId="170" fontId="50" fillId="28" borderId="40" xfId="3315" applyNumberFormat="1" applyFont="1" applyFill="1" applyBorder="1" applyAlignment="1">
      <alignment horizontal="right" vertical="center"/>
    </xf>
    <xf numFmtId="170" fontId="50" fillId="28" borderId="41" xfId="3315" applyNumberFormat="1" applyFont="1" applyFill="1" applyBorder="1" applyAlignment="1">
      <alignment horizontal="right" vertical="center"/>
    </xf>
    <xf numFmtId="170" fontId="75" fillId="4" borderId="22" xfId="1" applyFont="1" applyFill="1" applyBorder="1" applyAlignment="1">
      <alignment horizontal="center" vertical="center"/>
    </xf>
    <xf numFmtId="170" fontId="51" fillId="4" borderId="22" xfId="1" applyFont="1" applyFill="1" applyBorder="1" applyAlignment="1">
      <alignment vertical="center"/>
    </xf>
    <xf numFmtId="0" fontId="70" fillId="4" borderId="8" xfId="327" applyFont="1" applyFill="1" applyBorder="1" applyAlignment="1">
      <alignment horizontal="center" vertical="center" wrapText="1"/>
    </xf>
    <xf numFmtId="0" fontId="70" fillId="4" borderId="79" xfId="327" applyFont="1" applyFill="1" applyBorder="1" applyAlignment="1">
      <alignment horizontal="center" vertical="center" wrapText="1"/>
    </xf>
    <xf numFmtId="0" fontId="51" fillId="28" borderId="32" xfId="1879" applyNumberFormat="1" applyFont="1" applyFill="1" applyBorder="1" applyAlignment="1" applyProtection="1">
      <alignment horizontal="left" vertical="top" wrapText="1"/>
      <protection locked="0"/>
    </xf>
    <xf numFmtId="0" fontId="51" fillId="28" borderId="33" xfId="1879" applyNumberFormat="1" applyFont="1" applyFill="1" applyBorder="1" applyAlignment="1" applyProtection="1">
      <alignment horizontal="left" vertical="top" wrapText="1"/>
      <protection locked="0"/>
    </xf>
    <xf numFmtId="0" fontId="51" fillId="28" borderId="30" xfId="1879" applyNumberFormat="1" applyFont="1" applyFill="1" applyBorder="1" applyAlignment="1" applyProtection="1">
      <alignment horizontal="left" vertical="top" wrapText="1"/>
      <protection locked="0"/>
    </xf>
    <xf numFmtId="0" fontId="51" fillId="28" borderId="36" xfId="1879" applyNumberFormat="1" applyFont="1" applyFill="1" applyBorder="1" applyAlignment="1" applyProtection="1">
      <alignment horizontal="left" vertical="top" wrapText="1"/>
      <protection locked="0"/>
    </xf>
    <xf numFmtId="0" fontId="51" fillId="28" borderId="0" xfId="1879" applyNumberFormat="1" applyFont="1" applyFill="1" applyBorder="1" applyAlignment="1" applyProtection="1">
      <alignment horizontal="left" vertical="top" wrapText="1"/>
      <protection locked="0"/>
    </xf>
    <xf numFmtId="0" fontId="51" fillId="28" borderId="37" xfId="1879" applyNumberFormat="1" applyFont="1" applyFill="1" applyBorder="1" applyAlignment="1" applyProtection="1">
      <alignment horizontal="left" vertical="top" wrapText="1"/>
      <protection locked="0"/>
    </xf>
    <xf numFmtId="0" fontId="51" fillId="28" borderId="34" xfId="1879" applyNumberFormat="1" applyFont="1" applyFill="1" applyBorder="1" applyAlignment="1" applyProtection="1">
      <alignment horizontal="left" vertical="top" wrapText="1"/>
      <protection locked="0"/>
    </xf>
    <xf numFmtId="0" fontId="51" fillId="28" borderId="20" xfId="1879" applyNumberFormat="1" applyFont="1" applyFill="1" applyBorder="1" applyAlignment="1" applyProtection="1">
      <alignment horizontal="left" vertical="top" wrapText="1"/>
      <protection locked="0"/>
    </xf>
    <xf numFmtId="0" fontId="51" fillId="28" borderId="35" xfId="1879" applyNumberFormat="1" applyFont="1" applyFill="1" applyBorder="1" applyAlignment="1" applyProtection="1">
      <alignment horizontal="left" vertical="top" wrapText="1"/>
      <protection locked="0"/>
    </xf>
    <xf numFmtId="0" fontId="70" fillId="80" borderId="32" xfId="327" applyFont="1" applyFill="1" applyBorder="1" applyAlignment="1" applyProtection="1">
      <alignment horizontal="center" vertical="center" wrapText="1"/>
    </xf>
    <xf numFmtId="0" fontId="70" fillId="80" borderId="33" xfId="327" applyFont="1" applyFill="1" applyBorder="1" applyAlignment="1" applyProtection="1">
      <alignment horizontal="center" vertical="center" wrapText="1"/>
    </xf>
    <xf numFmtId="0" fontId="51" fillId="4" borderId="29" xfId="327" applyFont="1" applyFill="1" applyBorder="1" applyAlignment="1">
      <alignment horizontal="center" vertical="center" wrapText="1"/>
    </xf>
    <xf numFmtId="0" fontId="51" fillId="4" borderId="28" xfId="327" applyFont="1" applyFill="1" applyBorder="1" applyAlignment="1">
      <alignment horizontal="center" vertical="center" wrapText="1"/>
    </xf>
    <xf numFmtId="0" fontId="51" fillId="4" borderId="6" xfId="327" applyFont="1" applyFill="1" applyBorder="1" applyAlignment="1">
      <alignment horizontal="left" vertical="center" wrapText="1"/>
    </xf>
    <xf numFmtId="0" fontId="51" fillId="4" borderId="31" xfId="327" applyFont="1" applyFill="1" applyBorder="1" applyAlignment="1">
      <alignment horizontal="left" vertical="center"/>
    </xf>
    <xf numFmtId="0" fontId="70" fillId="80" borderId="30" xfId="327" applyFont="1" applyFill="1" applyBorder="1" applyAlignment="1" applyProtection="1">
      <alignment horizontal="center" vertical="center" wrapText="1"/>
    </xf>
    <xf numFmtId="170" fontId="70" fillId="4" borderId="32" xfId="1" applyFont="1" applyFill="1" applyBorder="1" applyAlignment="1" applyProtection="1">
      <alignment horizontal="center" vertical="center" wrapText="1"/>
      <protection locked="0"/>
    </xf>
    <xf numFmtId="170" fontId="70" fillId="4" borderId="33" xfId="1" applyFont="1" applyFill="1" applyBorder="1" applyAlignment="1" applyProtection="1">
      <alignment horizontal="center" vertical="center" wrapText="1"/>
      <protection locked="0"/>
    </xf>
    <xf numFmtId="170" fontId="70" fillId="4" borderId="30" xfId="1" applyFont="1" applyFill="1" applyBorder="1" applyAlignment="1" applyProtection="1">
      <alignment horizontal="center" vertical="center" wrapText="1"/>
      <protection locked="0"/>
    </xf>
    <xf numFmtId="170" fontId="70" fillId="4" borderId="34" xfId="1" applyFont="1" applyFill="1" applyBorder="1" applyAlignment="1" applyProtection="1">
      <alignment horizontal="center" vertical="center" wrapText="1"/>
      <protection locked="0"/>
    </xf>
    <xf numFmtId="170" fontId="70" fillId="4" borderId="20" xfId="1" applyFont="1" applyFill="1" applyBorder="1" applyAlignment="1" applyProtection="1">
      <alignment horizontal="center" vertical="center" wrapText="1"/>
      <protection locked="0"/>
    </xf>
    <xf numFmtId="170" fontId="70" fillId="4" borderId="35" xfId="1" applyFont="1" applyFill="1" applyBorder="1" applyAlignment="1" applyProtection="1">
      <alignment horizontal="center" vertical="center" wrapText="1"/>
      <protection locked="0"/>
    </xf>
    <xf numFmtId="0" fontId="52" fillId="5" borderId="5" xfId="3315" applyFont="1" applyFill="1" applyBorder="1" applyAlignment="1">
      <alignment horizontal="center" vertical="center"/>
    </xf>
    <xf numFmtId="0" fontId="52" fillId="5" borderId="10" xfId="3315" applyFont="1" applyFill="1" applyBorder="1" applyAlignment="1">
      <alignment horizontal="center" vertical="center"/>
    </xf>
    <xf numFmtId="0" fontId="52" fillId="5" borderId="8" xfId="3315" applyFont="1" applyFill="1" applyBorder="1" applyAlignment="1">
      <alignment horizontal="center" vertical="center"/>
    </xf>
    <xf numFmtId="1" fontId="70" fillId="4" borderId="5" xfId="327" applyNumberFormat="1" applyFont="1" applyFill="1" applyBorder="1" applyAlignment="1">
      <alignment horizontal="center" vertical="center"/>
    </xf>
    <xf numFmtId="1" fontId="70" fillId="4" borderId="10" xfId="327" applyNumberFormat="1" applyFont="1" applyFill="1" applyBorder="1" applyAlignment="1">
      <alignment horizontal="center" vertical="center"/>
    </xf>
    <xf numFmtId="1" fontId="70" fillId="4" borderId="8" xfId="327" applyNumberFormat="1" applyFont="1" applyFill="1" applyBorder="1" applyAlignment="1">
      <alignment horizontal="center" vertical="center"/>
    </xf>
    <xf numFmtId="0" fontId="51" fillId="4" borderId="0" xfId="327" applyFont="1" applyFill="1" applyBorder="1" applyAlignment="1">
      <alignment horizontal="center" vertical="center"/>
    </xf>
    <xf numFmtId="0" fontId="52" fillId="22" borderId="5" xfId="0" applyFont="1" applyFill="1" applyBorder="1" applyAlignment="1" applyProtection="1">
      <alignment horizontal="center"/>
      <protection locked="0"/>
    </xf>
    <xf numFmtId="0" fontId="52" fillId="22" borderId="10" xfId="0" applyFont="1" applyFill="1" applyBorder="1" applyAlignment="1" applyProtection="1">
      <alignment horizontal="center"/>
      <protection locked="0"/>
    </xf>
    <xf numFmtId="0" fontId="52" fillId="22" borderId="8" xfId="0" applyFont="1" applyFill="1" applyBorder="1" applyAlignment="1" applyProtection="1">
      <alignment horizontal="center"/>
      <protection locked="0"/>
    </xf>
    <xf numFmtId="0" fontId="69" fillId="4" borderId="5" xfId="327" applyNumberFormat="1" applyFont="1" applyFill="1" applyBorder="1" applyAlignment="1">
      <alignment horizontal="center" vertical="center" wrapText="1"/>
    </xf>
    <xf numFmtId="0" fontId="69" fillId="4" borderId="10" xfId="327" applyNumberFormat="1" applyFont="1" applyFill="1" applyBorder="1" applyAlignment="1">
      <alignment horizontal="center" vertical="center" wrapText="1"/>
    </xf>
    <xf numFmtId="0" fontId="69" fillId="4" borderId="8" xfId="327" applyNumberFormat="1" applyFont="1" applyFill="1" applyBorder="1" applyAlignment="1">
      <alignment horizontal="center" vertical="center" wrapText="1"/>
    </xf>
    <xf numFmtId="0" fontId="47" fillId="4" borderId="0" xfId="329" quotePrefix="1" applyFont="1" applyFill="1" applyBorder="1" applyAlignment="1">
      <alignment horizontal="left" vertical="center" wrapText="1"/>
    </xf>
    <xf numFmtId="0" fontId="47" fillId="4" borderId="0" xfId="329" applyFont="1" applyFill="1" applyBorder="1" applyAlignment="1">
      <alignment horizontal="left" vertical="center" wrapText="1"/>
    </xf>
    <xf numFmtId="0" fontId="123" fillId="4" borderId="51" xfId="9990" quotePrefix="1" applyFont="1" applyFill="1" applyBorder="1" applyAlignment="1">
      <alignment horizontal="left" vertical="center" wrapText="1"/>
    </xf>
    <xf numFmtId="0" fontId="47" fillId="4" borderId="37" xfId="329" applyFont="1" applyFill="1" applyBorder="1" applyAlignment="1">
      <alignment horizontal="left" vertical="center" wrapText="1"/>
    </xf>
    <xf numFmtId="0" fontId="47" fillId="4" borderId="70" xfId="329" quotePrefix="1" applyFont="1" applyFill="1" applyBorder="1" applyAlignment="1">
      <alignment horizontal="left" vertical="center" wrapText="1"/>
    </xf>
    <xf numFmtId="0" fontId="47" fillId="4" borderId="66" xfId="329" applyFont="1" applyFill="1" applyBorder="1" applyAlignment="1">
      <alignment horizontal="left" vertical="center" wrapText="1"/>
    </xf>
    <xf numFmtId="0" fontId="47" fillId="4" borderId="75" xfId="329" applyFont="1" applyFill="1" applyBorder="1" applyAlignment="1">
      <alignment horizontal="left" vertical="center" wrapText="1"/>
    </xf>
    <xf numFmtId="0" fontId="47" fillId="4" borderId="69" xfId="329" quotePrefix="1" applyFont="1" applyFill="1" applyBorder="1" applyAlignment="1">
      <alignment horizontal="left" vertical="center" wrapText="1"/>
    </xf>
    <xf numFmtId="0" fontId="47" fillId="4" borderId="69" xfId="329" applyFont="1" applyFill="1" applyBorder="1" applyAlignment="1">
      <alignment horizontal="left" vertical="center" wrapText="1"/>
    </xf>
    <xf numFmtId="0" fontId="47" fillId="4" borderId="67" xfId="329" applyFont="1" applyFill="1" applyBorder="1" applyAlignment="1">
      <alignment horizontal="left" vertical="center" wrapText="1"/>
    </xf>
    <xf numFmtId="0" fontId="9" fillId="4" borderId="42" xfId="329" quotePrefix="1" applyFont="1" applyFill="1" applyBorder="1" applyAlignment="1">
      <alignment horizontal="left" vertical="top" wrapText="1"/>
    </xf>
    <xf numFmtId="0" fontId="9" fillId="4" borderId="17" xfId="329" applyFont="1" applyFill="1" applyBorder="1" applyAlignment="1">
      <alignment horizontal="left" vertical="top" wrapText="1"/>
    </xf>
    <xf numFmtId="0" fontId="9" fillId="4" borderId="76" xfId="329" applyFont="1" applyFill="1" applyBorder="1" applyAlignment="1">
      <alignment horizontal="left" vertical="top" wrapText="1"/>
    </xf>
    <xf numFmtId="0" fontId="10" fillId="4" borderId="5" xfId="3" applyFont="1" applyFill="1" applyBorder="1" applyAlignment="1">
      <alignment horizontal="center"/>
    </xf>
    <xf numFmtId="0" fontId="10" fillId="4" borderId="10" xfId="3" applyFont="1" applyFill="1" applyBorder="1" applyAlignment="1">
      <alignment horizontal="center"/>
    </xf>
    <xf numFmtId="0" fontId="10" fillId="4" borderId="8" xfId="3" applyFont="1" applyFill="1" applyBorder="1" applyAlignment="1">
      <alignment horizontal="center"/>
    </xf>
    <xf numFmtId="0" fontId="9" fillId="4" borderId="5" xfId="3" quotePrefix="1" applyFont="1" applyFill="1" applyBorder="1" applyAlignment="1">
      <alignment horizontal="center" vertical="center"/>
    </xf>
    <xf numFmtId="0" fontId="9" fillId="4" borderId="10" xfId="3" quotePrefix="1" applyFont="1" applyFill="1" applyBorder="1" applyAlignment="1">
      <alignment horizontal="center" vertical="center"/>
    </xf>
    <xf numFmtId="0" fontId="9" fillId="4" borderId="8" xfId="3" quotePrefix="1" applyFont="1" applyFill="1" applyBorder="1" applyAlignment="1">
      <alignment horizontal="center" vertical="center"/>
    </xf>
    <xf numFmtId="0" fontId="47" fillId="4" borderId="71" xfId="329" quotePrefix="1" applyFont="1" applyFill="1" applyBorder="1" applyAlignment="1">
      <alignment horizontal="left" vertical="center" wrapText="1"/>
    </xf>
    <xf numFmtId="0" fontId="47" fillId="4" borderId="71" xfId="329" applyFont="1" applyFill="1" applyBorder="1" applyAlignment="1">
      <alignment horizontal="left" vertical="center" wrapText="1"/>
    </xf>
    <xf numFmtId="0" fontId="47" fillId="4" borderId="72" xfId="329" applyFont="1" applyFill="1" applyBorder="1" applyAlignment="1">
      <alignment horizontal="left" vertical="center" wrapText="1"/>
    </xf>
    <xf numFmtId="0" fontId="9" fillId="4" borderId="40" xfId="329" quotePrefix="1" applyFont="1" applyFill="1" applyBorder="1" applyAlignment="1">
      <alignment horizontal="left" vertical="center" wrapText="1"/>
    </xf>
    <xf numFmtId="0" fontId="47" fillId="4" borderId="68" xfId="329" quotePrefix="1" applyFont="1" applyFill="1" applyBorder="1" applyAlignment="1">
      <alignment horizontal="left" vertical="center" wrapText="1"/>
    </xf>
    <xf numFmtId="0" fontId="47" fillId="4" borderId="73" xfId="329" applyFont="1" applyFill="1" applyBorder="1" applyAlignment="1">
      <alignment horizontal="left" vertical="center" wrapText="1"/>
    </xf>
    <xf numFmtId="0" fontId="47" fillId="4" borderId="74" xfId="329" applyFont="1" applyFill="1" applyBorder="1" applyAlignment="1">
      <alignment horizontal="left" vertical="center" wrapText="1"/>
    </xf>
    <xf numFmtId="0" fontId="9" fillId="4" borderId="13" xfId="329" quotePrefix="1" applyFont="1" applyFill="1" applyBorder="1" applyAlignment="1">
      <alignment horizontal="left" vertical="center" wrapText="1"/>
    </xf>
    <xf numFmtId="0" fontId="47" fillId="4" borderId="13" xfId="329" quotePrefix="1" applyFont="1" applyFill="1" applyBorder="1" applyAlignment="1">
      <alignment horizontal="left" vertical="center" wrapText="1"/>
    </xf>
    <xf numFmtId="0" fontId="47" fillId="4" borderId="13" xfId="329" applyFont="1" applyFill="1" applyBorder="1" applyAlignment="1">
      <alignment horizontal="left" vertical="center" wrapText="1"/>
    </xf>
    <xf numFmtId="0" fontId="47" fillId="4" borderId="14" xfId="329" applyFont="1" applyFill="1" applyBorder="1" applyAlignment="1">
      <alignment horizontal="left" vertical="center" wrapText="1"/>
    </xf>
    <xf numFmtId="0" fontId="47" fillId="4" borderId="26" xfId="329" quotePrefix="1" applyFont="1" applyFill="1" applyBorder="1" applyAlignment="1">
      <alignment horizontal="left" vertical="center" wrapText="1"/>
    </xf>
    <xf numFmtId="0" fontId="47" fillId="4" borderId="26" xfId="329" applyFont="1" applyFill="1" applyBorder="1" applyAlignment="1">
      <alignment horizontal="left" vertical="center" wrapText="1"/>
    </xf>
    <xf numFmtId="0" fontId="47" fillId="4" borderId="27" xfId="329" applyFont="1" applyFill="1" applyBorder="1" applyAlignment="1">
      <alignment horizontal="left" vertical="center" wrapText="1"/>
    </xf>
  </cellXfs>
  <cellStyles count="9992">
    <cellStyle name=" 1" xfId="330" xr:uid="{00000000-0005-0000-0000-000000000000}"/>
    <cellStyle name="_x000d__x000a_JournalTemplate=C:\COMFO\CTALK\JOURSTD.TPL_x000d__x000a_LbStateAddress=3 3 0 251 1 89 2 311_x000d__x000a_LbStateJou" xfId="331" xr:uid="{00000000-0005-0000-0000-000001000000}"/>
    <cellStyle name="_x000d__x000a_JournalTemplate=C:\COMFO\CTALK\JOURSTD.TPL_x000d__x000a_LbStateAddress=3 3 0 251 1 89 2 311_x000d__x000a_LbStateJou 2" xfId="332" xr:uid="{00000000-0005-0000-0000-000002000000}"/>
    <cellStyle name="%" xfId="333" xr:uid="{00000000-0005-0000-0000-000003000000}"/>
    <cellStyle name="% 2" xfId="334" xr:uid="{00000000-0005-0000-0000-000004000000}"/>
    <cellStyle name="???? [0.00]_1.2.1.1-d Summary of Payment R1" xfId="335" xr:uid="{00000000-0005-0000-0000-000005000000}"/>
    <cellStyle name="????_1.2.1.1-g FOREX" xfId="336" xr:uid="{00000000-0005-0000-0000-000006000000}"/>
    <cellStyle name="??_1.2.1.1 Pricing Information Annexure IT11.1(3 Units)" xfId="337" xr:uid="{00000000-0005-0000-0000-000007000000}"/>
    <cellStyle name="_Comp_Event_Log" xfId="338" xr:uid="{00000000-0005-0000-0000-000008000000}"/>
    <cellStyle name="_Criteria" xfId="4" xr:uid="{00000000-0005-0000-0000-000009000000}"/>
    <cellStyle name="_Criteria_20100928 Extn Komati Time &amp; Cost" xfId="339" xr:uid="{00000000-0005-0000-0000-00000A000000}"/>
    <cellStyle name="_ETC_Summary_220509" xfId="340" xr:uid="{00000000-0005-0000-0000-00000B000000}"/>
    <cellStyle name="_Heading" xfId="5" xr:uid="{00000000-0005-0000-0000-00000C000000}"/>
    <cellStyle name="_HWL BRUSSELS AND HWL SOUTH AFRICA INVOICE DETAILS" xfId="341" xr:uid="{00000000-0005-0000-0000-00000D000000}"/>
    <cellStyle name="_Invoice_Log_Org" xfId="342" xr:uid="{00000000-0005-0000-0000-00000E000000}"/>
    <cellStyle name="_Sub-Heading" xfId="6" xr:uid="{00000000-0005-0000-0000-00000F000000}"/>
    <cellStyle name="20% - Accent1 10" xfId="343" xr:uid="{00000000-0005-0000-0000-000010000000}"/>
    <cellStyle name="20% - Accent1 2" xfId="7" xr:uid="{00000000-0005-0000-0000-000011000000}"/>
    <cellStyle name="20% - Accent1 2 2" xfId="344" xr:uid="{00000000-0005-0000-0000-000012000000}"/>
    <cellStyle name="20% - Accent1 2 2 2" xfId="345" xr:uid="{00000000-0005-0000-0000-000013000000}"/>
    <cellStyle name="20% - Accent1 2 3" xfId="346" xr:uid="{00000000-0005-0000-0000-000014000000}"/>
    <cellStyle name="20% - Accent1 2 3 2" xfId="347" xr:uid="{00000000-0005-0000-0000-000015000000}"/>
    <cellStyle name="20% - Accent1 2 4" xfId="348" xr:uid="{00000000-0005-0000-0000-000016000000}"/>
    <cellStyle name="20% - Accent1 2 4 2" xfId="349" xr:uid="{00000000-0005-0000-0000-000017000000}"/>
    <cellStyle name="20% - Accent1 2 5" xfId="350" xr:uid="{00000000-0005-0000-0000-000018000000}"/>
    <cellStyle name="20% - Accent1 2 6" xfId="351" xr:uid="{00000000-0005-0000-0000-000019000000}"/>
    <cellStyle name="20% - Accent1 3" xfId="8" xr:uid="{00000000-0005-0000-0000-00001A000000}"/>
    <cellStyle name="20% - Accent1 3 2" xfId="352" xr:uid="{00000000-0005-0000-0000-00001B000000}"/>
    <cellStyle name="20% - Accent1 3 2 2" xfId="353" xr:uid="{00000000-0005-0000-0000-00001C000000}"/>
    <cellStyle name="20% - Accent1 3 3" xfId="354" xr:uid="{00000000-0005-0000-0000-00001D000000}"/>
    <cellStyle name="20% - Accent1 4" xfId="355" xr:uid="{00000000-0005-0000-0000-00001E000000}"/>
    <cellStyle name="20% - Accent1 4 2" xfId="356" xr:uid="{00000000-0005-0000-0000-00001F000000}"/>
    <cellStyle name="20% - Accent1 5" xfId="357" xr:uid="{00000000-0005-0000-0000-000020000000}"/>
    <cellStyle name="20% - Accent1 5 2" xfId="358" xr:uid="{00000000-0005-0000-0000-000021000000}"/>
    <cellStyle name="20% - Accent1 6" xfId="359" xr:uid="{00000000-0005-0000-0000-000022000000}"/>
    <cellStyle name="20% - Accent1 6 2" xfId="360" xr:uid="{00000000-0005-0000-0000-000023000000}"/>
    <cellStyle name="20% - Accent1 7" xfId="361" xr:uid="{00000000-0005-0000-0000-000024000000}"/>
    <cellStyle name="20% - Accent1 7 2" xfId="362" xr:uid="{00000000-0005-0000-0000-000025000000}"/>
    <cellStyle name="20% - Accent1 8" xfId="363" xr:uid="{00000000-0005-0000-0000-000026000000}"/>
    <cellStyle name="20% - Accent1 8 2" xfId="364" xr:uid="{00000000-0005-0000-0000-000027000000}"/>
    <cellStyle name="20% - Accent1 9" xfId="365" xr:uid="{00000000-0005-0000-0000-000028000000}"/>
    <cellStyle name="20% - Accent1 9 2" xfId="366" xr:uid="{00000000-0005-0000-0000-000029000000}"/>
    <cellStyle name="20% - Accent2 10" xfId="367" xr:uid="{00000000-0005-0000-0000-00002A000000}"/>
    <cellStyle name="20% - Accent2 2" xfId="9" xr:uid="{00000000-0005-0000-0000-00002B000000}"/>
    <cellStyle name="20% - Accent2 2 2" xfId="368" xr:uid="{00000000-0005-0000-0000-00002C000000}"/>
    <cellStyle name="20% - Accent2 2 2 2" xfId="369" xr:uid="{00000000-0005-0000-0000-00002D000000}"/>
    <cellStyle name="20% - Accent2 2 3" xfId="370" xr:uid="{00000000-0005-0000-0000-00002E000000}"/>
    <cellStyle name="20% - Accent2 2 3 2" xfId="371" xr:uid="{00000000-0005-0000-0000-00002F000000}"/>
    <cellStyle name="20% - Accent2 2 4" xfId="372" xr:uid="{00000000-0005-0000-0000-000030000000}"/>
    <cellStyle name="20% - Accent2 2 4 2" xfId="373" xr:uid="{00000000-0005-0000-0000-000031000000}"/>
    <cellStyle name="20% - Accent2 2 5" xfId="374" xr:uid="{00000000-0005-0000-0000-000032000000}"/>
    <cellStyle name="20% - Accent2 2 6" xfId="375" xr:uid="{00000000-0005-0000-0000-000033000000}"/>
    <cellStyle name="20% - Accent2 3" xfId="10" xr:uid="{00000000-0005-0000-0000-000034000000}"/>
    <cellStyle name="20% - Accent2 3 2" xfId="376" xr:uid="{00000000-0005-0000-0000-000035000000}"/>
    <cellStyle name="20% - Accent2 3 2 2" xfId="377" xr:uid="{00000000-0005-0000-0000-000036000000}"/>
    <cellStyle name="20% - Accent2 3 3" xfId="378" xr:uid="{00000000-0005-0000-0000-000037000000}"/>
    <cellStyle name="20% - Accent2 4" xfId="379" xr:uid="{00000000-0005-0000-0000-000038000000}"/>
    <cellStyle name="20% - Accent2 4 2" xfId="380" xr:uid="{00000000-0005-0000-0000-000039000000}"/>
    <cellStyle name="20% - Accent2 5" xfId="381" xr:uid="{00000000-0005-0000-0000-00003A000000}"/>
    <cellStyle name="20% - Accent2 5 2" xfId="382" xr:uid="{00000000-0005-0000-0000-00003B000000}"/>
    <cellStyle name="20% - Accent2 6" xfId="383" xr:uid="{00000000-0005-0000-0000-00003C000000}"/>
    <cellStyle name="20% - Accent2 6 2" xfId="384" xr:uid="{00000000-0005-0000-0000-00003D000000}"/>
    <cellStyle name="20% - Accent2 7" xfId="385" xr:uid="{00000000-0005-0000-0000-00003E000000}"/>
    <cellStyle name="20% - Accent2 7 2" xfId="386" xr:uid="{00000000-0005-0000-0000-00003F000000}"/>
    <cellStyle name="20% - Accent2 8" xfId="387" xr:uid="{00000000-0005-0000-0000-000040000000}"/>
    <cellStyle name="20% - Accent2 8 2" xfId="388" xr:uid="{00000000-0005-0000-0000-000041000000}"/>
    <cellStyle name="20% - Accent2 9" xfId="389" xr:uid="{00000000-0005-0000-0000-000042000000}"/>
    <cellStyle name="20% - Accent2 9 2" xfId="390" xr:uid="{00000000-0005-0000-0000-000043000000}"/>
    <cellStyle name="20% - Accent3 10" xfId="391" xr:uid="{00000000-0005-0000-0000-000044000000}"/>
    <cellStyle name="20% - Accent3 2" xfId="11" xr:uid="{00000000-0005-0000-0000-000045000000}"/>
    <cellStyle name="20% - Accent3 2 2" xfId="392" xr:uid="{00000000-0005-0000-0000-000046000000}"/>
    <cellStyle name="20% - Accent3 2 2 2" xfId="393" xr:uid="{00000000-0005-0000-0000-000047000000}"/>
    <cellStyle name="20% - Accent3 2 3" xfId="394" xr:uid="{00000000-0005-0000-0000-000048000000}"/>
    <cellStyle name="20% - Accent3 2 3 2" xfId="395" xr:uid="{00000000-0005-0000-0000-000049000000}"/>
    <cellStyle name="20% - Accent3 2 4" xfId="396" xr:uid="{00000000-0005-0000-0000-00004A000000}"/>
    <cellStyle name="20% - Accent3 2 4 2" xfId="397" xr:uid="{00000000-0005-0000-0000-00004B000000}"/>
    <cellStyle name="20% - Accent3 2 5" xfId="398" xr:uid="{00000000-0005-0000-0000-00004C000000}"/>
    <cellStyle name="20% - Accent3 2 6" xfId="399" xr:uid="{00000000-0005-0000-0000-00004D000000}"/>
    <cellStyle name="20% - Accent3 3" xfId="12" xr:uid="{00000000-0005-0000-0000-00004E000000}"/>
    <cellStyle name="20% - Accent3 3 2" xfId="400" xr:uid="{00000000-0005-0000-0000-00004F000000}"/>
    <cellStyle name="20% - Accent3 3 2 2" xfId="401" xr:uid="{00000000-0005-0000-0000-000050000000}"/>
    <cellStyle name="20% - Accent3 3 3" xfId="402" xr:uid="{00000000-0005-0000-0000-000051000000}"/>
    <cellStyle name="20% - Accent3 4" xfId="403" xr:uid="{00000000-0005-0000-0000-000052000000}"/>
    <cellStyle name="20% - Accent3 4 2" xfId="404" xr:uid="{00000000-0005-0000-0000-000053000000}"/>
    <cellStyle name="20% - Accent3 5" xfId="405" xr:uid="{00000000-0005-0000-0000-000054000000}"/>
    <cellStyle name="20% - Accent3 5 2" xfId="406" xr:uid="{00000000-0005-0000-0000-000055000000}"/>
    <cellStyle name="20% - Accent3 6" xfId="407" xr:uid="{00000000-0005-0000-0000-000056000000}"/>
    <cellStyle name="20% - Accent3 6 2" xfId="408" xr:uid="{00000000-0005-0000-0000-000057000000}"/>
    <cellStyle name="20% - Accent3 7" xfId="409" xr:uid="{00000000-0005-0000-0000-000058000000}"/>
    <cellStyle name="20% - Accent3 7 2" xfId="410" xr:uid="{00000000-0005-0000-0000-000059000000}"/>
    <cellStyle name="20% - Accent3 8" xfId="411" xr:uid="{00000000-0005-0000-0000-00005A000000}"/>
    <cellStyle name="20% - Accent3 8 2" xfId="412" xr:uid="{00000000-0005-0000-0000-00005B000000}"/>
    <cellStyle name="20% - Accent3 9" xfId="413" xr:uid="{00000000-0005-0000-0000-00005C000000}"/>
    <cellStyle name="20% - Accent3 9 2" xfId="414" xr:uid="{00000000-0005-0000-0000-00005D000000}"/>
    <cellStyle name="20% - Accent4 10" xfId="415" xr:uid="{00000000-0005-0000-0000-00005E000000}"/>
    <cellStyle name="20% - Accent4 2" xfId="13" xr:uid="{00000000-0005-0000-0000-00005F000000}"/>
    <cellStyle name="20% - Accent4 2 2" xfId="416" xr:uid="{00000000-0005-0000-0000-000060000000}"/>
    <cellStyle name="20% - Accent4 2 2 2" xfId="417" xr:uid="{00000000-0005-0000-0000-000061000000}"/>
    <cellStyle name="20% - Accent4 2 3" xfId="418" xr:uid="{00000000-0005-0000-0000-000062000000}"/>
    <cellStyle name="20% - Accent4 2 3 2" xfId="419" xr:uid="{00000000-0005-0000-0000-000063000000}"/>
    <cellStyle name="20% - Accent4 2 4" xfId="420" xr:uid="{00000000-0005-0000-0000-000064000000}"/>
    <cellStyle name="20% - Accent4 2 4 2" xfId="421" xr:uid="{00000000-0005-0000-0000-000065000000}"/>
    <cellStyle name="20% - Accent4 2 5" xfId="422" xr:uid="{00000000-0005-0000-0000-000066000000}"/>
    <cellStyle name="20% - Accent4 2 6" xfId="423" xr:uid="{00000000-0005-0000-0000-000067000000}"/>
    <cellStyle name="20% - Accent4 3" xfId="14" xr:uid="{00000000-0005-0000-0000-000068000000}"/>
    <cellStyle name="20% - Accent4 3 2" xfId="424" xr:uid="{00000000-0005-0000-0000-000069000000}"/>
    <cellStyle name="20% - Accent4 3 2 2" xfId="425" xr:uid="{00000000-0005-0000-0000-00006A000000}"/>
    <cellStyle name="20% - Accent4 3 3" xfId="426" xr:uid="{00000000-0005-0000-0000-00006B000000}"/>
    <cellStyle name="20% - Accent4 4" xfId="427" xr:uid="{00000000-0005-0000-0000-00006C000000}"/>
    <cellStyle name="20% - Accent4 4 2" xfId="428" xr:uid="{00000000-0005-0000-0000-00006D000000}"/>
    <cellStyle name="20% - Accent4 5" xfId="429" xr:uid="{00000000-0005-0000-0000-00006E000000}"/>
    <cellStyle name="20% - Accent4 5 2" xfId="430" xr:uid="{00000000-0005-0000-0000-00006F000000}"/>
    <cellStyle name="20% - Accent4 6" xfId="431" xr:uid="{00000000-0005-0000-0000-000070000000}"/>
    <cellStyle name="20% - Accent4 6 2" xfId="432" xr:uid="{00000000-0005-0000-0000-000071000000}"/>
    <cellStyle name="20% - Accent4 7" xfId="433" xr:uid="{00000000-0005-0000-0000-000072000000}"/>
    <cellStyle name="20% - Accent4 7 2" xfId="434" xr:uid="{00000000-0005-0000-0000-000073000000}"/>
    <cellStyle name="20% - Accent4 8" xfId="435" xr:uid="{00000000-0005-0000-0000-000074000000}"/>
    <cellStyle name="20% - Accent4 8 2" xfId="436" xr:uid="{00000000-0005-0000-0000-000075000000}"/>
    <cellStyle name="20% - Accent4 9" xfId="437" xr:uid="{00000000-0005-0000-0000-000076000000}"/>
    <cellStyle name="20% - Accent4 9 2" xfId="438" xr:uid="{00000000-0005-0000-0000-000077000000}"/>
    <cellStyle name="20% - Accent5 10" xfId="439" xr:uid="{00000000-0005-0000-0000-000078000000}"/>
    <cellStyle name="20% - Accent5 2" xfId="15" xr:uid="{00000000-0005-0000-0000-000079000000}"/>
    <cellStyle name="20% - Accent5 2 2" xfId="440" xr:uid="{00000000-0005-0000-0000-00007A000000}"/>
    <cellStyle name="20% - Accent5 2 2 2" xfId="441" xr:uid="{00000000-0005-0000-0000-00007B000000}"/>
    <cellStyle name="20% - Accent5 2 3" xfId="442" xr:uid="{00000000-0005-0000-0000-00007C000000}"/>
    <cellStyle name="20% - Accent5 2 3 2" xfId="443" xr:uid="{00000000-0005-0000-0000-00007D000000}"/>
    <cellStyle name="20% - Accent5 2 4" xfId="444" xr:uid="{00000000-0005-0000-0000-00007E000000}"/>
    <cellStyle name="20% - Accent5 2 4 2" xfId="445" xr:uid="{00000000-0005-0000-0000-00007F000000}"/>
    <cellStyle name="20% - Accent5 2 5" xfId="446" xr:uid="{00000000-0005-0000-0000-000080000000}"/>
    <cellStyle name="20% - Accent5 2 6" xfId="447" xr:uid="{00000000-0005-0000-0000-000081000000}"/>
    <cellStyle name="20% - Accent5 3" xfId="16" xr:uid="{00000000-0005-0000-0000-000082000000}"/>
    <cellStyle name="20% - Accent5 3 2" xfId="448" xr:uid="{00000000-0005-0000-0000-000083000000}"/>
    <cellStyle name="20% - Accent5 3 2 2" xfId="449" xr:uid="{00000000-0005-0000-0000-000084000000}"/>
    <cellStyle name="20% - Accent5 3 3" xfId="450" xr:uid="{00000000-0005-0000-0000-000085000000}"/>
    <cellStyle name="20% - Accent5 4" xfId="451" xr:uid="{00000000-0005-0000-0000-000086000000}"/>
    <cellStyle name="20% - Accent5 4 2" xfId="452" xr:uid="{00000000-0005-0000-0000-000087000000}"/>
    <cellStyle name="20% - Accent5 5" xfId="453" xr:uid="{00000000-0005-0000-0000-000088000000}"/>
    <cellStyle name="20% - Accent5 5 2" xfId="454" xr:uid="{00000000-0005-0000-0000-000089000000}"/>
    <cellStyle name="20% - Accent5 6" xfId="455" xr:uid="{00000000-0005-0000-0000-00008A000000}"/>
    <cellStyle name="20% - Accent5 6 2" xfId="456" xr:uid="{00000000-0005-0000-0000-00008B000000}"/>
    <cellStyle name="20% - Accent5 7" xfId="457" xr:uid="{00000000-0005-0000-0000-00008C000000}"/>
    <cellStyle name="20% - Accent5 7 2" xfId="458" xr:uid="{00000000-0005-0000-0000-00008D000000}"/>
    <cellStyle name="20% - Accent5 8" xfId="459" xr:uid="{00000000-0005-0000-0000-00008E000000}"/>
    <cellStyle name="20% - Accent5 8 2" xfId="460" xr:uid="{00000000-0005-0000-0000-00008F000000}"/>
    <cellStyle name="20% - Accent5 9" xfId="461" xr:uid="{00000000-0005-0000-0000-000090000000}"/>
    <cellStyle name="20% - Accent5 9 2" xfId="462" xr:uid="{00000000-0005-0000-0000-000091000000}"/>
    <cellStyle name="20% - Accent6 10" xfId="463" xr:uid="{00000000-0005-0000-0000-000092000000}"/>
    <cellStyle name="20% - Accent6 2" xfId="17" xr:uid="{00000000-0005-0000-0000-000093000000}"/>
    <cellStyle name="20% - Accent6 2 2" xfId="464" xr:uid="{00000000-0005-0000-0000-000094000000}"/>
    <cellStyle name="20% - Accent6 2 2 2" xfId="465" xr:uid="{00000000-0005-0000-0000-000095000000}"/>
    <cellStyle name="20% - Accent6 2 3" xfId="466" xr:uid="{00000000-0005-0000-0000-000096000000}"/>
    <cellStyle name="20% - Accent6 2 3 2" xfId="467" xr:uid="{00000000-0005-0000-0000-000097000000}"/>
    <cellStyle name="20% - Accent6 2 4" xfId="468" xr:uid="{00000000-0005-0000-0000-000098000000}"/>
    <cellStyle name="20% - Accent6 2 4 2" xfId="469" xr:uid="{00000000-0005-0000-0000-000099000000}"/>
    <cellStyle name="20% - Accent6 2 5" xfId="470" xr:uid="{00000000-0005-0000-0000-00009A000000}"/>
    <cellStyle name="20% - Accent6 2 6" xfId="471" xr:uid="{00000000-0005-0000-0000-00009B000000}"/>
    <cellStyle name="20% - Accent6 3" xfId="472" xr:uid="{00000000-0005-0000-0000-00009C000000}"/>
    <cellStyle name="20% - Accent6 3 2" xfId="473" xr:uid="{00000000-0005-0000-0000-00009D000000}"/>
    <cellStyle name="20% - Accent6 3 2 2" xfId="474" xr:uid="{00000000-0005-0000-0000-00009E000000}"/>
    <cellStyle name="20% - Accent6 3 3" xfId="475" xr:uid="{00000000-0005-0000-0000-00009F000000}"/>
    <cellStyle name="20% - Accent6 4" xfId="476" xr:uid="{00000000-0005-0000-0000-0000A0000000}"/>
    <cellStyle name="20% - Accent6 4 2" xfId="477" xr:uid="{00000000-0005-0000-0000-0000A1000000}"/>
    <cellStyle name="20% - Accent6 5" xfId="478" xr:uid="{00000000-0005-0000-0000-0000A2000000}"/>
    <cellStyle name="20% - Accent6 5 2" xfId="479" xr:uid="{00000000-0005-0000-0000-0000A3000000}"/>
    <cellStyle name="20% - Accent6 6" xfId="480" xr:uid="{00000000-0005-0000-0000-0000A4000000}"/>
    <cellStyle name="20% - Accent6 6 2" xfId="481" xr:uid="{00000000-0005-0000-0000-0000A5000000}"/>
    <cellStyle name="20% - Accent6 7" xfId="482" xr:uid="{00000000-0005-0000-0000-0000A6000000}"/>
    <cellStyle name="20% - Accent6 7 2" xfId="483" xr:uid="{00000000-0005-0000-0000-0000A7000000}"/>
    <cellStyle name="20% - Accent6 8" xfId="484" xr:uid="{00000000-0005-0000-0000-0000A8000000}"/>
    <cellStyle name="20% - Accent6 8 2" xfId="485" xr:uid="{00000000-0005-0000-0000-0000A9000000}"/>
    <cellStyle name="20% - Accent6 9" xfId="486" xr:uid="{00000000-0005-0000-0000-0000AA000000}"/>
    <cellStyle name="20% - Accent6 9 2" xfId="487" xr:uid="{00000000-0005-0000-0000-0000AB000000}"/>
    <cellStyle name="4" xfId="488" xr:uid="{00000000-0005-0000-0000-0000AC000000}"/>
    <cellStyle name="4 2" xfId="489" xr:uid="{00000000-0005-0000-0000-0000AD000000}"/>
    <cellStyle name="4_20100518 Medupi March 2010 summary" xfId="490" xr:uid="{00000000-0005-0000-0000-0000AE000000}"/>
    <cellStyle name="4_20101012_ERA Deviations Analysis - Portfolio Report Rev-01" xfId="491" xr:uid="{00000000-0005-0000-0000-0000AF000000}"/>
    <cellStyle name="4_20101018_Challenge Session Revisions FINAL" xfId="492" xr:uid="{00000000-0005-0000-0000-0000B0000000}"/>
    <cellStyle name="4_Boiler Package_Contract Control Logs Sep 2010" xfId="493" xr:uid="{00000000-0005-0000-0000-0000B1000000}"/>
    <cellStyle name="4_Book1" xfId="494" xr:uid="{00000000-0005-0000-0000-0000B2000000}"/>
    <cellStyle name="4_Book1_Cost Forecast_April _2 (version 1)" xfId="495" xr:uid="{00000000-0005-0000-0000-0000B3000000}"/>
    <cellStyle name="4_Book1_Cost Forecast_March " xfId="496" xr:uid="{00000000-0005-0000-0000-0000B4000000}"/>
    <cellStyle name="4_Book1_Cost Reduction_Contracts Overview Slide_Oct 2009 v2" xfId="497" xr:uid="{00000000-0005-0000-0000-0000B5000000}"/>
    <cellStyle name="4_Book1_Health and Safety_October" xfId="498" xr:uid="{00000000-0005-0000-0000-0000B6000000}"/>
    <cellStyle name="4_Book1_PC Master Report" xfId="499" xr:uid="{00000000-0005-0000-0000-0000B7000000}"/>
    <cellStyle name="4_Book1_Proposed Overall Monthly Cost Report - End March 2010" xfId="500" xr:uid="{00000000-0005-0000-0000-0000B8000000}"/>
    <cellStyle name="4_Book1_Quality_October 2009" xfId="501" xr:uid="{00000000-0005-0000-0000-0000B9000000}"/>
    <cellStyle name="4_Book1_Reg&amp;Legal_ASGISA_CSR_Stakemngt" xfId="502" xr:uid="{00000000-0005-0000-0000-0000BA000000}"/>
    <cellStyle name="4_Commited cost - January  2010" xfId="503" xr:uid="{00000000-0005-0000-0000-0000BB000000}"/>
    <cellStyle name="4_Contingency Drawdown" xfId="504" xr:uid="{00000000-0005-0000-0000-0000BC000000}"/>
    <cellStyle name="4_Contingency Drawdown_Copy of MEDUPI Claim Register- (M-Drive)" xfId="505" xr:uid="{00000000-0005-0000-0000-0000BD000000}"/>
    <cellStyle name="4_Contingency Drawdown_Copy of MEDUPI Claim Register- (M-Drive)_20101018_Challenge Session Revisions FINAL" xfId="506" xr:uid="{00000000-0005-0000-0000-0000BE000000}"/>
    <cellStyle name="4_Contingency Drawdown_Copy of MEDUPI September Claim Register" xfId="507" xr:uid="{00000000-0005-0000-0000-0000BF000000}"/>
    <cellStyle name="4_Contingency Drawdown_Copy of MEDUPI September Claim Register_Cost Forecast_April _2 (version 1)" xfId="508" xr:uid="{00000000-0005-0000-0000-0000C0000000}"/>
    <cellStyle name="4_Contingency Drawdown_Copy of MEDUPI September Claim Register_Cost Forecast_March " xfId="509" xr:uid="{00000000-0005-0000-0000-0000C1000000}"/>
    <cellStyle name="4_Contingency Drawdown_Cost Forecast_April _2 (version 1)" xfId="510" xr:uid="{00000000-0005-0000-0000-0000C2000000}"/>
    <cellStyle name="4_Contingency Drawdown_Cost Forecast_March " xfId="511" xr:uid="{00000000-0005-0000-0000-0000C3000000}"/>
    <cellStyle name="4_Contingency Drawdown_Cost Reduction_Contracts Overview Slide_Oct 2009 v2" xfId="512" xr:uid="{00000000-0005-0000-0000-0000C4000000}"/>
    <cellStyle name="4_Contingency Drawdown_Health and Safety_October" xfId="513" xr:uid="{00000000-0005-0000-0000-0000C5000000}"/>
    <cellStyle name="4_Contingency Drawdown_June 09 r2" xfId="514" xr:uid="{00000000-0005-0000-0000-0000C6000000}"/>
    <cellStyle name="4_Contingency Drawdown_June 09 r2_Cost Forecast_April _2 (version 1)" xfId="515" xr:uid="{00000000-0005-0000-0000-0000C7000000}"/>
    <cellStyle name="4_Contingency Drawdown_June 09 r2_Cost Forecast_March " xfId="516" xr:uid="{00000000-0005-0000-0000-0000C8000000}"/>
    <cellStyle name="4_Contingency Drawdown_June 09 r2_PC Master Report" xfId="517" xr:uid="{00000000-0005-0000-0000-0000C9000000}"/>
    <cellStyle name="4_Contingency Drawdown_June 09 r2_Proposed Overall Monthly Cost Report - End March 2010" xfId="518" xr:uid="{00000000-0005-0000-0000-0000CA000000}"/>
    <cellStyle name="4_Contingency Drawdown_October Claims Report (downloaded_06112009)" xfId="519" xr:uid="{00000000-0005-0000-0000-0000CB000000}"/>
    <cellStyle name="4_Contingency Drawdown_October Claims Report (downloaded_06112009)_1" xfId="520" xr:uid="{00000000-0005-0000-0000-0000CC000000}"/>
    <cellStyle name="4_Contingency Drawdown_October Claims Report (downloaded_06112009)_1_20101018_Challenge Session Revisions FINAL" xfId="521" xr:uid="{00000000-0005-0000-0000-0000CD000000}"/>
    <cellStyle name="4_Contingency Drawdown_October Claims Report (downloaded_06112009)_1_Medupi_January Project Assurance Report Rev1" xfId="522" xr:uid="{00000000-0005-0000-0000-0000CE000000}"/>
    <cellStyle name="4_Contingency Drawdown_P07 Jan 10" xfId="523" xr:uid="{00000000-0005-0000-0000-0000CF000000}"/>
    <cellStyle name="4_Contingency Drawdown_PC Master Report" xfId="524" xr:uid="{00000000-0005-0000-0000-0000D0000000}"/>
    <cellStyle name="4_Contingency Drawdown_Proposed Overall Monthly Cost Report - End March 2010" xfId="525" xr:uid="{00000000-0005-0000-0000-0000D1000000}"/>
    <cellStyle name="4_Contingency Drawdown_Quality_October 2009" xfId="526" xr:uid="{00000000-0005-0000-0000-0000D2000000}"/>
    <cellStyle name="4_Contingency Drawdown_Reg&amp;Legal_ASGISA_CSR_Stakemngt" xfId="527" xr:uid="{00000000-0005-0000-0000-0000D3000000}"/>
    <cellStyle name="4_Contract Control Sheet" xfId="528" xr:uid="{00000000-0005-0000-0000-0000D4000000}"/>
    <cellStyle name="4_Contract Control Sheet_Commited cost - January  2010" xfId="529" xr:uid="{00000000-0005-0000-0000-0000D5000000}"/>
    <cellStyle name="4_Contract Control Sheet_Copy of MEDUPI Claim Register- (M-Drive)" xfId="530" xr:uid="{00000000-0005-0000-0000-0000D6000000}"/>
    <cellStyle name="4_Contract Control Sheet_Copy of MEDUPI Claim Register- (M-Drive)_20101018_Challenge Session Revisions FINAL" xfId="531" xr:uid="{00000000-0005-0000-0000-0000D7000000}"/>
    <cellStyle name="4_Contract Control Sheet_Cost Forecast_April _2 (version 1)" xfId="532" xr:uid="{00000000-0005-0000-0000-0000D8000000}"/>
    <cellStyle name="4_Contract Control Sheet_Cost Forecast_March " xfId="533" xr:uid="{00000000-0005-0000-0000-0000D9000000}"/>
    <cellStyle name="4_Contract Control Sheet_June 09 r2" xfId="534" xr:uid="{00000000-0005-0000-0000-0000DA000000}"/>
    <cellStyle name="4_Contract Control Sheet_June 09 r2_Cost Forecast_April _2 (version 1)" xfId="535" xr:uid="{00000000-0005-0000-0000-0000DB000000}"/>
    <cellStyle name="4_Contract Control Sheet_June 09 r2_Cost Forecast_March " xfId="536" xr:uid="{00000000-0005-0000-0000-0000DC000000}"/>
    <cellStyle name="4_Contract Control Sheet_June 09 r2_PC Master Report" xfId="537" xr:uid="{00000000-0005-0000-0000-0000DD000000}"/>
    <cellStyle name="4_Contract Control Sheet_June 09 r2_Proposed Overall Monthly Cost Report - End March 2010" xfId="538" xr:uid="{00000000-0005-0000-0000-0000DE000000}"/>
    <cellStyle name="4_Contract Control Sheet_October Claims Report (downloaded_06112009)" xfId="539" xr:uid="{00000000-0005-0000-0000-0000DF000000}"/>
    <cellStyle name="4_Contract Control Sheet_October Claims Report (downloaded_06112009)_20101018_Challenge Session Revisions FINAL" xfId="540" xr:uid="{00000000-0005-0000-0000-0000E0000000}"/>
    <cellStyle name="4_Contract Control Sheet_October Claims Report (downloaded_06112009)_Medupi_January Project Assurance Report Rev1" xfId="541" xr:uid="{00000000-0005-0000-0000-0000E1000000}"/>
    <cellStyle name="4_Contract Control Sheet_P10_Enabling_Civils_02_June_09_Rev1" xfId="542" xr:uid="{00000000-0005-0000-0000-0000E2000000}"/>
    <cellStyle name="4_Contract Control Sheet_P10_Enabling_Civils_02_June_09_Rev1_Cost Forecast_April _2 (version 1)" xfId="543" xr:uid="{00000000-0005-0000-0000-0000E3000000}"/>
    <cellStyle name="4_Contract Control Sheet_P10_Enabling_Civils_02_June_09_Rev1_Cost Forecast_March " xfId="544" xr:uid="{00000000-0005-0000-0000-0000E4000000}"/>
    <cellStyle name="4_Contract Control Sheet_P10_Enabling_Civils_02_June_09_Rev1_PC Master Report" xfId="545" xr:uid="{00000000-0005-0000-0000-0000E5000000}"/>
    <cellStyle name="4_Contract Control Sheet_P10_Enabling_Civils_02_June_09_Rev1_Proposed Overall Monthly Cost Report - End March 2010" xfId="546" xr:uid="{00000000-0005-0000-0000-0000E6000000}"/>
    <cellStyle name="4_Contract Control Sheet_P10_Enabling_Civils_02_May_09_final" xfId="547" xr:uid="{00000000-0005-0000-0000-0000E7000000}"/>
    <cellStyle name="4_Contract Control Sheet_P10_Enabling_Civils_02_May_09_final_Cost Forecast_April _2 (version 1)" xfId="548" xr:uid="{00000000-0005-0000-0000-0000E8000000}"/>
    <cellStyle name="4_Contract Control Sheet_P10_Enabling_Civils_02_May_09_final_Cost Forecast_March " xfId="549" xr:uid="{00000000-0005-0000-0000-0000E9000000}"/>
    <cellStyle name="4_Contract Control Sheet_P10_Enabling_Civils_02_May_09_final_PC Master Report" xfId="550" xr:uid="{00000000-0005-0000-0000-0000EA000000}"/>
    <cellStyle name="4_Contract Control Sheet_P10_Enabling_Civils_02_May_09_final_Proposed Overall Monthly Cost Report - End March 2010" xfId="551" xr:uid="{00000000-0005-0000-0000-0000EB000000}"/>
    <cellStyle name="4_Contract Control Sheet_PC Master Report" xfId="552" xr:uid="{00000000-0005-0000-0000-0000EC000000}"/>
    <cellStyle name="4_Contract Control Sheet_PC Master Report Feb09 Rev1 HL (version 1)" xfId="553" xr:uid="{00000000-0005-0000-0000-0000ED000000}"/>
    <cellStyle name="4_Contract Control Sheet_Proposed Overall Monthly Cost Report - End March 2010" xfId="554" xr:uid="{00000000-0005-0000-0000-0000EE000000}"/>
    <cellStyle name="4_Contract Control Sheet_RC EXECUTIVE SUMMARY END Jan 2010. (version 2)" xfId="555" xr:uid="{00000000-0005-0000-0000-0000EF000000}"/>
    <cellStyle name="4_Contract Control Sheet_RC EXECUTIVE SUMMARY END JULY 2009." xfId="556" xr:uid="{00000000-0005-0000-0000-0000F0000000}"/>
    <cellStyle name="4_Contract Control Sheet_RC EXECUTIVE SUMMARY END JULY 2009._1" xfId="557" xr:uid="{00000000-0005-0000-0000-0000F1000000}"/>
    <cellStyle name="4_Contract Control Sheet_RC EXECUTIVE SUMMARY END JULY 2009._1_Cost Forecast_April _2 (version 1)" xfId="558" xr:uid="{00000000-0005-0000-0000-0000F2000000}"/>
    <cellStyle name="4_Contract Control Sheet_RC EXECUTIVE SUMMARY END JULY 2009._1_Cost Forecast_March " xfId="559" xr:uid="{00000000-0005-0000-0000-0000F3000000}"/>
    <cellStyle name="4_Contract Control Sheet_RC EXECUTIVE SUMMARY END JULY 2009._1_Cost Reduction_Contracts Overview Slide_Oct 2009 v2" xfId="560" xr:uid="{00000000-0005-0000-0000-0000F4000000}"/>
    <cellStyle name="4_Contract Control Sheet_RC EXECUTIVE SUMMARY END JULY 2009._1_Health and Safety_October" xfId="561" xr:uid="{00000000-0005-0000-0000-0000F5000000}"/>
    <cellStyle name="4_Contract Control Sheet_RC EXECUTIVE SUMMARY END JULY 2009._1_Proposed Overall Monthly Cost Report - End March 2010" xfId="562" xr:uid="{00000000-0005-0000-0000-0000F6000000}"/>
    <cellStyle name="4_Contract Control Sheet_RC EXECUTIVE SUMMARY END JULY 2009._1_Quality_October 2009" xfId="563" xr:uid="{00000000-0005-0000-0000-0000F7000000}"/>
    <cellStyle name="4_Contract Control Sheet_RC EXECUTIVE SUMMARY END JULY 2009._1_Reg&amp;Legal_ASGISA_CSR_Stakemngt" xfId="564" xr:uid="{00000000-0005-0000-0000-0000F8000000}"/>
    <cellStyle name="4_Contract Control Sheet_RC EXECUTIVE SUMMARY END JULY 2009._Cost Forecast_April _2 (version 1)" xfId="565" xr:uid="{00000000-0005-0000-0000-0000F9000000}"/>
    <cellStyle name="4_Contract Control Sheet_RC EXECUTIVE SUMMARY END JULY 2009._Cost Forecast_March " xfId="566" xr:uid="{00000000-0005-0000-0000-0000FA000000}"/>
    <cellStyle name="4_Contract Control Sheet_RC EXECUTIVE SUMMARY END JULY 2009._Cost Reduction_Contracts Overview Slide_Oct 2009 v2" xfId="567" xr:uid="{00000000-0005-0000-0000-0000FB000000}"/>
    <cellStyle name="4_Contract Control Sheet_RC EXECUTIVE SUMMARY END JULY 2009._Health and Safety_October" xfId="568" xr:uid="{00000000-0005-0000-0000-0000FC000000}"/>
    <cellStyle name="4_Contract Control Sheet_RC EXECUTIVE SUMMARY END JULY 2009._PC Master Report" xfId="569" xr:uid="{00000000-0005-0000-0000-0000FD000000}"/>
    <cellStyle name="4_Contract Control Sheet_RC EXECUTIVE SUMMARY END JULY 2009._Proposed Overall Monthly Cost Report - End March 2010" xfId="570" xr:uid="{00000000-0005-0000-0000-0000FE000000}"/>
    <cellStyle name="4_Contract Control Sheet_RC EXECUTIVE SUMMARY END JULY 2009._Quality_October 2009" xfId="571" xr:uid="{00000000-0005-0000-0000-0000FF000000}"/>
    <cellStyle name="4_Contract Control Sheet_RC EXECUTIVE SUMMARY END JULY 2009._Reg&amp;Legal_ASGISA_CSR_Stakemngt" xfId="572" xr:uid="{00000000-0005-0000-0000-000000010000}"/>
    <cellStyle name="4_Contract Control Sheet_RC EXECUTIVE SUMMARY END SEP 2009." xfId="573" xr:uid="{00000000-0005-0000-0000-000001010000}"/>
    <cellStyle name="4_Copy of MEDUPI Claim Register- (M-Drive)" xfId="574" xr:uid="{00000000-0005-0000-0000-000002010000}"/>
    <cellStyle name="4_Copy of MEDUPI Claim Register- (M-Drive)_20101018_Challenge Session Revisions FINAL" xfId="575" xr:uid="{00000000-0005-0000-0000-000003010000}"/>
    <cellStyle name="4_Cost Forecast_April _2 (version 1)" xfId="576" xr:uid="{00000000-0005-0000-0000-000004010000}"/>
    <cellStyle name="4_Cost Forecast_March " xfId="577" xr:uid="{00000000-0005-0000-0000-000005010000}"/>
    <cellStyle name="4_June 09 r2" xfId="578" xr:uid="{00000000-0005-0000-0000-000006010000}"/>
    <cellStyle name="4_June 09 r2_Cost Forecast_April _2 (version 1)" xfId="579" xr:uid="{00000000-0005-0000-0000-000007010000}"/>
    <cellStyle name="4_June 09 r2_Cost Forecast_March " xfId="580" xr:uid="{00000000-0005-0000-0000-000008010000}"/>
    <cellStyle name="4_June 09 r2_PC Master Report" xfId="581" xr:uid="{00000000-0005-0000-0000-000009010000}"/>
    <cellStyle name="4_June 09 r2_Proposed Overall Monthly Cost Report - End March 2010" xfId="582" xr:uid="{00000000-0005-0000-0000-00000A010000}"/>
    <cellStyle name="4_October Claims Report (downloaded_06112009)" xfId="583" xr:uid="{00000000-0005-0000-0000-00000B010000}"/>
    <cellStyle name="4_October Claims Report (downloaded_06112009)_20101018_Challenge Session Revisions FINAL" xfId="584" xr:uid="{00000000-0005-0000-0000-00000C010000}"/>
    <cellStyle name="4_October Claims Report (downloaded_06112009)_Medupi_January Project Assurance Report Rev1" xfId="585" xr:uid="{00000000-0005-0000-0000-00000D010000}"/>
    <cellStyle name="4_P02_Boiler Package_Contract Control Logs May 2009(1)" xfId="586" xr:uid="{00000000-0005-0000-0000-00000E010000}"/>
    <cellStyle name="4_P02_Boiler Package_Contract Control Logs May 2009(1)_Cost Forecast_April _2 (version 1)" xfId="587" xr:uid="{00000000-0005-0000-0000-00000F010000}"/>
    <cellStyle name="4_P02_Boiler Package_Contract Control Logs May 2009(1)_Cost Forecast_March " xfId="588" xr:uid="{00000000-0005-0000-0000-000010010000}"/>
    <cellStyle name="4_P02_Boiler Package_Contract Control Logs May 2009(1)_PC Master Report" xfId="589" xr:uid="{00000000-0005-0000-0000-000011010000}"/>
    <cellStyle name="4_P02_Boiler Package_Contract Control Logs May 2009(1)_Proposed Overall Monthly Cost Report - End March 2010" xfId="590" xr:uid="{00000000-0005-0000-0000-000012010000}"/>
    <cellStyle name="4_P03_Turbine_Mayl_09_User_Contract_Logs rev 2" xfId="591" xr:uid="{00000000-0005-0000-0000-000013010000}"/>
    <cellStyle name="4_P03_Turbine_Mayl_09_User_Contract_Logs rev 2_Cost Forecast_April _2 (version 1)" xfId="592" xr:uid="{00000000-0005-0000-0000-000014010000}"/>
    <cellStyle name="4_P03_Turbine_Mayl_09_User_Contract_Logs rev 2_Cost Forecast_March " xfId="593" xr:uid="{00000000-0005-0000-0000-000015010000}"/>
    <cellStyle name="4_P03_Turbine_Mayl_09_User_Contract_Logs rev 2_PC Master Report" xfId="594" xr:uid="{00000000-0005-0000-0000-000016010000}"/>
    <cellStyle name="4_P03_Turbine_Mayl_09_User_Contract_Logs rev 2_Proposed Overall Monthly Cost Report - End March 2010" xfId="595" xr:uid="{00000000-0005-0000-0000-000017010000}"/>
    <cellStyle name="4_P04_LP_Services_26_October_09_Rev1_Master(Draft)" xfId="596" xr:uid="{00000000-0005-0000-0000-000018010000}"/>
    <cellStyle name="4_P06_Water_Treatment_28_May_09_Rev0_Master(Draft)" xfId="597" xr:uid="{00000000-0005-0000-0000-000019010000}"/>
    <cellStyle name="4_P06_Water_Treatment_28_May_09_Rev0_Master(Draft)_Cost Forecast_April _2 (version 1)" xfId="598" xr:uid="{00000000-0005-0000-0000-00001A010000}"/>
    <cellStyle name="4_P06_Water_Treatment_28_May_09_Rev0_Master(Draft)_Cost Forecast_March " xfId="599" xr:uid="{00000000-0005-0000-0000-00001B010000}"/>
    <cellStyle name="4_P06_Water_Treatment_28_May_09_Rev0_Master(Draft)_PC Master Report" xfId="600" xr:uid="{00000000-0005-0000-0000-00001C010000}"/>
    <cellStyle name="4_P06_Water_Treatment_28_May_09_Rev0_Master(Draft)_Proposed Overall Monthly Cost Report - End March 2010" xfId="601" xr:uid="{00000000-0005-0000-0000-00001D010000}"/>
    <cellStyle name="4_P06_Water_Treatment_29_June_09_Rev0_Master(Draft)" xfId="602" xr:uid="{00000000-0005-0000-0000-00001E010000}"/>
    <cellStyle name="4_P06_Water_Treatment_29_June_09_Rev0_Master(Draft)_Cost Forecast_April _2 (version 1)" xfId="603" xr:uid="{00000000-0005-0000-0000-00001F010000}"/>
    <cellStyle name="4_P06_Water_Treatment_29_June_09_Rev0_Master(Draft)_Cost Forecast_March " xfId="604" xr:uid="{00000000-0005-0000-0000-000020010000}"/>
    <cellStyle name="4_P06_Water_Treatment_29_June_09_Rev0_Master(Draft)_PC Master Report" xfId="605" xr:uid="{00000000-0005-0000-0000-000021010000}"/>
    <cellStyle name="4_P06_Water_Treatment_29_June_09_Rev0_Master(Draft)_Proposed Overall Monthly Cost Report - End March 2010" xfId="606" xr:uid="{00000000-0005-0000-0000-000022010000}"/>
    <cellStyle name="4_P08_Main Civil May 09 r2" xfId="607" xr:uid="{00000000-0005-0000-0000-000023010000}"/>
    <cellStyle name="4_P08_Main Civil May 09 r2_Cost Forecast_April _2 (version 1)" xfId="608" xr:uid="{00000000-0005-0000-0000-000024010000}"/>
    <cellStyle name="4_P08_Main Civil May 09 r2_Cost Forecast_March " xfId="609" xr:uid="{00000000-0005-0000-0000-000025010000}"/>
    <cellStyle name="4_P08_Main Civil May 09 r2_PC Master Report" xfId="610" xr:uid="{00000000-0005-0000-0000-000026010000}"/>
    <cellStyle name="4_P08_Main Civil May 09 r2_Proposed Overall Monthly Cost Report - End March 2010" xfId="611" xr:uid="{00000000-0005-0000-0000-000027010000}"/>
    <cellStyle name="4_P10_Enabling_Civils_02_June_09_Rev1" xfId="612" xr:uid="{00000000-0005-0000-0000-000028010000}"/>
    <cellStyle name="4_P10_Enabling_Civils_02_June_09_Rev1_Cost Forecast_April _2 (version 1)" xfId="613" xr:uid="{00000000-0005-0000-0000-000029010000}"/>
    <cellStyle name="4_P10_Enabling_Civils_02_June_09_Rev1_Cost Forecast_March " xfId="614" xr:uid="{00000000-0005-0000-0000-00002A010000}"/>
    <cellStyle name="4_P10_Enabling_Civils_02_June_09_Rev1_PC Master Report" xfId="615" xr:uid="{00000000-0005-0000-0000-00002B010000}"/>
    <cellStyle name="4_P10_Enabling_Civils_02_June_09_Rev1_Proposed Overall Monthly Cost Report - End March 2010" xfId="616" xr:uid="{00000000-0005-0000-0000-00002C010000}"/>
    <cellStyle name="4_P10_Enabling_Civils_02_May_09_final" xfId="617" xr:uid="{00000000-0005-0000-0000-00002D010000}"/>
    <cellStyle name="4_P10_Enabling_Civils_02_May_09_final_Cost Forecast_April _2 (version 1)" xfId="618" xr:uid="{00000000-0005-0000-0000-00002E010000}"/>
    <cellStyle name="4_P10_Enabling_Civils_02_May_09_final_Cost Forecast_March " xfId="619" xr:uid="{00000000-0005-0000-0000-00002F010000}"/>
    <cellStyle name="4_P10_Enabling_Civils_02_May_09_final_PC Master Report" xfId="620" xr:uid="{00000000-0005-0000-0000-000030010000}"/>
    <cellStyle name="4_P10_Enabling_Civils_02_May_09_final_Proposed Overall Monthly Cost Report - End March 2010" xfId="621" xr:uid="{00000000-0005-0000-0000-000031010000}"/>
    <cellStyle name="4_PC Master Report" xfId="622" xr:uid="{00000000-0005-0000-0000-000032010000}"/>
    <cellStyle name="4_PC Master Report Feb09 Rev1 HL (version 1)" xfId="623" xr:uid="{00000000-0005-0000-0000-000033010000}"/>
    <cellStyle name="4_Proposal Register" xfId="624" xr:uid="{00000000-0005-0000-0000-000034010000}"/>
    <cellStyle name="4_Proposal Register_Commited cost - January  2010" xfId="625" xr:uid="{00000000-0005-0000-0000-000035010000}"/>
    <cellStyle name="4_Proposal Register_Copy of MEDUPI Claim Register- (M-Drive)" xfId="626" xr:uid="{00000000-0005-0000-0000-000036010000}"/>
    <cellStyle name="4_Proposal Register_Copy of MEDUPI Claim Register- (M-Drive)_20101018_Challenge Session Revisions FINAL" xfId="627" xr:uid="{00000000-0005-0000-0000-000037010000}"/>
    <cellStyle name="4_Proposal Register_Cost Forecast_April _2 (version 1)" xfId="628" xr:uid="{00000000-0005-0000-0000-000038010000}"/>
    <cellStyle name="4_Proposal Register_Cost Forecast_March " xfId="629" xr:uid="{00000000-0005-0000-0000-000039010000}"/>
    <cellStyle name="4_Proposal Register_June 09 r2" xfId="630" xr:uid="{00000000-0005-0000-0000-00003A010000}"/>
    <cellStyle name="4_Proposal Register_June 09 r2_Cost Forecast_April _2 (version 1)" xfId="631" xr:uid="{00000000-0005-0000-0000-00003B010000}"/>
    <cellStyle name="4_Proposal Register_June 09 r2_Cost Forecast_March " xfId="632" xr:uid="{00000000-0005-0000-0000-00003C010000}"/>
    <cellStyle name="4_Proposal Register_June 09 r2_PC Master Report" xfId="633" xr:uid="{00000000-0005-0000-0000-00003D010000}"/>
    <cellStyle name="4_Proposal Register_June 09 r2_Proposed Overall Monthly Cost Report - End March 2010" xfId="634" xr:uid="{00000000-0005-0000-0000-00003E010000}"/>
    <cellStyle name="4_Proposal Register_October Claims Report (downloaded_06112009)" xfId="635" xr:uid="{00000000-0005-0000-0000-00003F010000}"/>
    <cellStyle name="4_Proposal Register_October Claims Report (downloaded_06112009)_20101018_Challenge Session Revisions FINAL" xfId="636" xr:uid="{00000000-0005-0000-0000-000040010000}"/>
    <cellStyle name="4_Proposal Register_October Claims Report (downloaded_06112009)_Medupi_January Project Assurance Report Rev1" xfId="637" xr:uid="{00000000-0005-0000-0000-000041010000}"/>
    <cellStyle name="4_Proposal Register_P10_Enabling_Civils_02_June_09_Rev1" xfId="638" xr:uid="{00000000-0005-0000-0000-000042010000}"/>
    <cellStyle name="4_Proposal Register_P10_Enabling_Civils_02_June_09_Rev1_Cost Forecast_April _2 (version 1)" xfId="639" xr:uid="{00000000-0005-0000-0000-000043010000}"/>
    <cellStyle name="4_Proposal Register_P10_Enabling_Civils_02_June_09_Rev1_Cost Forecast_March " xfId="640" xr:uid="{00000000-0005-0000-0000-000044010000}"/>
    <cellStyle name="4_Proposal Register_P10_Enabling_Civils_02_June_09_Rev1_PC Master Report" xfId="641" xr:uid="{00000000-0005-0000-0000-000045010000}"/>
    <cellStyle name="4_Proposal Register_P10_Enabling_Civils_02_June_09_Rev1_Proposed Overall Monthly Cost Report - End March 2010" xfId="642" xr:uid="{00000000-0005-0000-0000-000046010000}"/>
    <cellStyle name="4_Proposal Register_P10_Enabling_Civils_02_May_09_final" xfId="643" xr:uid="{00000000-0005-0000-0000-000047010000}"/>
    <cellStyle name="4_Proposal Register_P10_Enabling_Civils_02_May_09_final_Cost Forecast_April _2 (version 1)" xfId="644" xr:uid="{00000000-0005-0000-0000-000048010000}"/>
    <cellStyle name="4_Proposal Register_P10_Enabling_Civils_02_May_09_final_Cost Forecast_March " xfId="645" xr:uid="{00000000-0005-0000-0000-000049010000}"/>
    <cellStyle name="4_Proposal Register_P10_Enabling_Civils_02_May_09_final_PC Master Report" xfId="646" xr:uid="{00000000-0005-0000-0000-00004A010000}"/>
    <cellStyle name="4_Proposal Register_P10_Enabling_Civils_02_May_09_final_Proposed Overall Monthly Cost Report - End March 2010" xfId="647" xr:uid="{00000000-0005-0000-0000-00004B010000}"/>
    <cellStyle name="4_Proposal Register_PC Master Report" xfId="648" xr:uid="{00000000-0005-0000-0000-00004C010000}"/>
    <cellStyle name="4_Proposal Register_PC Master Report Feb09 Rev1 HL (version 1)" xfId="649" xr:uid="{00000000-0005-0000-0000-00004D010000}"/>
    <cellStyle name="4_Proposal Register_Proposed Overall Monthly Cost Report - End March 2010" xfId="650" xr:uid="{00000000-0005-0000-0000-00004E010000}"/>
    <cellStyle name="4_Proposal Register_RC EXECUTIVE SUMMARY END Jan 2010. (version 2)" xfId="651" xr:uid="{00000000-0005-0000-0000-00004F010000}"/>
    <cellStyle name="4_Proposal Register_RC EXECUTIVE SUMMARY END JULY 2009." xfId="652" xr:uid="{00000000-0005-0000-0000-000050010000}"/>
    <cellStyle name="4_Proposal Register_RC EXECUTIVE SUMMARY END JULY 2009._1" xfId="653" xr:uid="{00000000-0005-0000-0000-000051010000}"/>
    <cellStyle name="4_Proposal Register_RC EXECUTIVE SUMMARY END JULY 2009._1_Cost Forecast_April _2 (version 1)" xfId="654" xr:uid="{00000000-0005-0000-0000-000052010000}"/>
    <cellStyle name="4_Proposal Register_RC EXECUTIVE SUMMARY END JULY 2009._1_Cost Forecast_March " xfId="655" xr:uid="{00000000-0005-0000-0000-000053010000}"/>
    <cellStyle name="4_Proposal Register_RC EXECUTIVE SUMMARY END JULY 2009._1_Cost Reduction_Contracts Overview Slide_Oct 2009 v2" xfId="656" xr:uid="{00000000-0005-0000-0000-000054010000}"/>
    <cellStyle name="4_Proposal Register_RC EXECUTIVE SUMMARY END JULY 2009._1_Health and Safety_October" xfId="657" xr:uid="{00000000-0005-0000-0000-000055010000}"/>
    <cellStyle name="4_Proposal Register_RC EXECUTIVE SUMMARY END JULY 2009._1_Proposed Overall Monthly Cost Report - End March 2010" xfId="658" xr:uid="{00000000-0005-0000-0000-000056010000}"/>
    <cellStyle name="4_Proposal Register_RC EXECUTIVE SUMMARY END JULY 2009._1_Quality_October 2009" xfId="659" xr:uid="{00000000-0005-0000-0000-000057010000}"/>
    <cellStyle name="4_Proposal Register_RC EXECUTIVE SUMMARY END JULY 2009._1_Reg&amp;Legal_ASGISA_CSR_Stakemngt" xfId="660" xr:uid="{00000000-0005-0000-0000-000058010000}"/>
    <cellStyle name="4_Proposal Register_RC EXECUTIVE SUMMARY END JULY 2009._Cost Forecast_April _2 (version 1)" xfId="661" xr:uid="{00000000-0005-0000-0000-000059010000}"/>
    <cellStyle name="4_Proposal Register_RC EXECUTIVE SUMMARY END JULY 2009._Cost Forecast_March " xfId="662" xr:uid="{00000000-0005-0000-0000-00005A010000}"/>
    <cellStyle name="4_Proposal Register_RC EXECUTIVE SUMMARY END JULY 2009._Cost Reduction_Contracts Overview Slide_Oct 2009 v2" xfId="663" xr:uid="{00000000-0005-0000-0000-00005B010000}"/>
    <cellStyle name="4_Proposal Register_RC EXECUTIVE SUMMARY END JULY 2009._Health and Safety_October" xfId="664" xr:uid="{00000000-0005-0000-0000-00005C010000}"/>
    <cellStyle name="4_Proposal Register_RC EXECUTIVE SUMMARY END JULY 2009._PC Master Report" xfId="665" xr:uid="{00000000-0005-0000-0000-00005D010000}"/>
    <cellStyle name="4_Proposal Register_RC EXECUTIVE SUMMARY END JULY 2009._Proposed Overall Monthly Cost Report - End March 2010" xfId="666" xr:uid="{00000000-0005-0000-0000-00005E010000}"/>
    <cellStyle name="4_Proposal Register_RC EXECUTIVE SUMMARY END JULY 2009._Quality_October 2009" xfId="667" xr:uid="{00000000-0005-0000-0000-00005F010000}"/>
    <cellStyle name="4_Proposal Register_RC EXECUTIVE SUMMARY END JULY 2009._Reg&amp;Legal_ASGISA_CSR_Stakemngt" xfId="668" xr:uid="{00000000-0005-0000-0000-000060010000}"/>
    <cellStyle name="4_Proposal Register_RC EXECUTIVE SUMMARY END SEP 2009." xfId="669" xr:uid="{00000000-0005-0000-0000-000061010000}"/>
    <cellStyle name="4_Proposed Overall Monthly Cost Report - End March 2010" xfId="670" xr:uid="{00000000-0005-0000-0000-000062010000}"/>
    <cellStyle name="4_RC EXECUTIVE SUMMARY END Jan 2010. (version 2)" xfId="671" xr:uid="{00000000-0005-0000-0000-000063010000}"/>
    <cellStyle name="4_RC EXECUTIVE SUMMARY END JULY 2009." xfId="672" xr:uid="{00000000-0005-0000-0000-000064010000}"/>
    <cellStyle name="4_RC EXECUTIVE SUMMARY END JULY 2009._1" xfId="673" xr:uid="{00000000-0005-0000-0000-000065010000}"/>
    <cellStyle name="4_RC EXECUTIVE SUMMARY END JULY 2009._1_Cost Forecast_April _2 (version 1)" xfId="674" xr:uid="{00000000-0005-0000-0000-000066010000}"/>
    <cellStyle name="4_RC EXECUTIVE SUMMARY END JULY 2009._1_Cost Forecast_March " xfId="675" xr:uid="{00000000-0005-0000-0000-000067010000}"/>
    <cellStyle name="4_RC EXECUTIVE SUMMARY END JULY 2009._1_Cost Reduction_Contracts Overview Slide_Oct 2009 v2" xfId="676" xr:uid="{00000000-0005-0000-0000-000068010000}"/>
    <cellStyle name="4_RC EXECUTIVE SUMMARY END JULY 2009._1_Health and Safety_October" xfId="677" xr:uid="{00000000-0005-0000-0000-000069010000}"/>
    <cellStyle name="4_RC EXECUTIVE SUMMARY END JULY 2009._1_Proposed Overall Monthly Cost Report - End March 2010" xfId="678" xr:uid="{00000000-0005-0000-0000-00006A010000}"/>
    <cellStyle name="4_RC EXECUTIVE SUMMARY END JULY 2009._1_Quality_October 2009" xfId="679" xr:uid="{00000000-0005-0000-0000-00006B010000}"/>
    <cellStyle name="4_RC EXECUTIVE SUMMARY END JULY 2009._1_Reg&amp;Legal_ASGISA_CSR_Stakemngt" xfId="680" xr:uid="{00000000-0005-0000-0000-00006C010000}"/>
    <cellStyle name="4_RC EXECUTIVE SUMMARY END JULY 2009._Cost Forecast_April _2 (version 1)" xfId="681" xr:uid="{00000000-0005-0000-0000-00006D010000}"/>
    <cellStyle name="4_RC EXECUTIVE SUMMARY END JULY 2009._Cost Forecast_March " xfId="682" xr:uid="{00000000-0005-0000-0000-00006E010000}"/>
    <cellStyle name="4_RC EXECUTIVE SUMMARY END JULY 2009._Cost Reduction_Contracts Overview Slide_Oct 2009 v2" xfId="683" xr:uid="{00000000-0005-0000-0000-00006F010000}"/>
    <cellStyle name="4_RC EXECUTIVE SUMMARY END JULY 2009._Health and Safety_October" xfId="684" xr:uid="{00000000-0005-0000-0000-000070010000}"/>
    <cellStyle name="4_RC EXECUTIVE SUMMARY END JULY 2009._PC Master Report" xfId="685" xr:uid="{00000000-0005-0000-0000-000071010000}"/>
    <cellStyle name="4_RC EXECUTIVE SUMMARY END JULY 2009._Proposed Overall Monthly Cost Report - End March 2010" xfId="686" xr:uid="{00000000-0005-0000-0000-000072010000}"/>
    <cellStyle name="4_RC EXECUTIVE SUMMARY END JULY 2009._Quality_October 2009" xfId="687" xr:uid="{00000000-0005-0000-0000-000073010000}"/>
    <cellStyle name="4_RC EXECUTIVE SUMMARY END JULY 2009._Reg&amp;Legal_ASGISA_CSR_Stakemngt" xfId="688" xr:uid="{00000000-0005-0000-0000-000074010000}"/>
    <cellStyle name="4_RC EXECUTIVE SUMMARY END SEP 2009." xfId="689" xr:uid="{00000000-0005-0000-0000-000075010000}"/>
    <cellStyle name="40% - Accent1 10" xfId="690" xr:uid="{00000000-0005-0000-0000-000076010000}"/>
    <cellStyle name="40% - Accent1 2" xfId="18" xr:uid="{00000000-0005-0000-0000-000077010000}"/>
    <cellStyle name="40% - Accent1 2 2" xfId="691" xr:uid="{00000000-0005-0000-0000-000078010000}"/>
    <cellStyle name="40% - Accent1 2 2 2" xfId="692" xr:uid="{00000000-0005-0000-0000-000079010000}"/>
    <cellStyle name="40% - Accent1 2 3" xfId="693" xr:uid="{00000000-0005-0000-0000-00007A010000}"/>
    <cellStyle name="40% - Accent1 2 3 2" xfId="694" xr:uid="{00000000-0005-0000-0000-00007B010000}"/>
    <cellStyle name="40% - Accent1 2 4" xfId="695" xr:uid="{00000000-0005-0000-0000-00007C010000}"/>
    <cellStyle name="40% - Accent1 2 4 2" xfId="696" xr:uid="{00000000-0005-0000-0000-00007D010000}"/>
    <cellStyle name="40% - Accent1 2 5" xfId="697" xr:uid="{00000000-0005-0000-0000-00007E010000}"/>
    <cellStyle name="40% - Accent1 2 6" xfId="698" xr:uid="{00000000-0005-0000-0000-00007F010000}"/>
    <cellStyle name="40% - Accent1 3" xfId="19" xr:uid="{00000000-0005-0000-0000-000080010000}"/>
    <cellStyle name="40% - Accent1 3 2" xfId="699" xr:uid="{00000000-0005-0000-0000-000081010000}"/>
    <cellStyle name="40% - Accent1 3 2 2" xfId="700" xr:uid="{00000000-0005-0000-0000-000082010000}"/>
    <cellStyle name="40% - Accent1 3 3" xfId="701" xr:uid="{00000000-0005-0000-0000-000083010000}"/>
    <cellStyle name="40% - Accent1 4" xfId="702" xr:uid="{00000000-0005-0000-0000-000084010000}"/>
    <cellStyle name="40% - Accent1 4 2" xfId="703" xr:uid="{00000000-0005-0000-0000-000085010000}"/>
    <cellStyle name="40% - Accent1 5" xfId="704" xr:uid="{00000000-0005-0000-0000-000086010000}"/>
    <cellStyle name="40% - Accent1 5 2" xfId="705" xr:uid="{00000000-0005-0000-0000-000087010000}"/>
    <cellStyle name="40% - Accent1 6" xfId="706" xr:uid="{00000000-0005-0000-0000-000088010000}"/>
    <cellStyle name="40% - Accent1 6 2" xfId="707" xr:uid="{00000000-0005-0000-0000-000089010000}"/>
    <cellStyle name="40% - Accent1 7" xfId="708" xr:uid="{00000000-0005-0000-0000-00008A010000}"/>
    <cellStyle name="40% - Accent1 7 2" xfId="709" xr:uid="{00000000-0005-0000-0000-00008B010000}"/>
    <cellStyle name="40% - Accent1 8" xfId="710" xr:uid="{00000000-0005-0000-0000-00008C010000}"/>
    <cellStyle name="40% - Accent1 8 2" xfId="711" xr:uid="{00000000-0005-0000-0000-00008D010000}"/>
    <cellStyle name="40% - Accent1 9" xfId="712" xr:uid="{00000000-0005-0000-0000-00008E010000}"/>
    <cellStyle name="40% - Accent1 9 2" xfId="713" xr:uid="{00000000-0005-0000-0000-00008F010000}"/>
    <cellStyle name="40% - Accent2 10" xfId="714" xr:uid="{00000000-0005-0000-0000-000090010000}"/>
    <cellStyle name="40% - Accent2 2" xfId="20" xr:uid="{00000000-0005-0000-0000-000091010000}"/>
    <cellStyle name="40% - Accent2 2 2" xfId="715" xr:uid="{00000000-0005-0000-0000-000092010000}"/>
    <cellStyle name="40% - Accent2 2 2 2" xfId="716" xr:uid="{00000000-0005-0000-0000-000093010000}"/>
    <cellStyle name="40% - Accent2 2 3" xfId="717" xr:uid="{00000000-0005-0000-0000-000094010000}"/>
    <cellStyle name="40% - Accent2 2 3 2" xfId="718" xr:uid="{00000000-0005-0000-0000-000095010000}"/>
    <cellStyle name="40% - Accent2 2 4" xfId="719" xr:uid="{00000000-0005-0000-0000-000096010000}"/>
    <cellStyle name="40% - Accent2 2 4 2" xfId="720" xr:uid="{00000000-0005-0000-0000-000097010000}"/>
    <cellStyle name="40% - Accent2 2 5" xfId="721" xr:uid="{00000000-0005-0000-0000-000098010000}"/>
    <cellStyle name="40% - Accent2 2 6" xfId="722" xr:uid="{00000000-0005-0000-0000-000099010000}"/>
    <cellStyle name="40% - Accent2 3" xfId="21" xr:uid="{00000000-0005-0000-0000-00009A010000}"/>
    <cellStyle name="40% - Accent2 3 2" xfId="723" xr:uid="{00000000-0005-0000-0000-00009B010000}"/>
    <cellStyle name="40% - Accent2 3 2 2" xfId="724" xr:uid="{00000000-0005-0000-0000-00009C010000}"/>
    <cellStyle name="40% - Accent2 3 3" xfId="725" xr:uid="{00000000-0005-0000-0000-00009D010000}"/>
    <cellStyle name="40% - Accent2 4" xfId="726" xr:uid="{00000000-0005-0000-0000-00009E010000}"/>
    <cellStyle name="40% - Accent2 4 2" xfId="727" xr:uid="{00000000-0005-0000-0000-00009F010000}"/>
    <cellStyle name="40% - Accent2 5" xfId="728" xr:uid="{00000000-0005-0000-0000-0000A0010000}"/>
    <cellStyle name="40% - Accent2 5 2" xfId="729" xr:uid="{00000000-0005-0000-0000-0000A1010000}"/>
    <cellStyle name="40% - Accent2 6" xfId="730" xr:uid="{00000000-0005-0000-0000-0000A2010000}"/>
    <cellStyle name="40% - Accent2 6 2" xfId="731" xr:uid="{00000000-0005-0000-0000-0000A3010000}"/>
    <cellStyle name="40% - Accent2 7" xfId="732" xr:uid="{00000000-0005-0000-0000-0000A4010000}"/>
    <cellStyle name="40% - Accent2 7 2" xfId="733" xr:uid="{00000000-0005-0000-0000-0000A5010000}"/>
    <cellStyle name="40% - Accent2 8" xfId="734" xr:uid="{00000000-0005-0000-0000-0000A6010000}"/>
    <cellStyle name="40% - Accent2 8 2" xfId="735" xr:uid="{00000000-0005-0000-0000-0000A7010000}"/>
    <cellStyle name="40% - Accent2 9" xfId="736" xr:uid="{00000000-0005-0000-0000-0000A8010000}"/>
    <cellStyle name="40% - Accent2 9 2" xfId="737" xr:uid="{00000000-0005-0000-0000-0000A9010000}"/>
    <cellStyle name="40% - Accent3 10" xfId="738" xr:uid="{00000000-0005-0000-0000-0000AA010000}"/>
    <cellStyle name="40% - Accent3 2" xfId="22" xr:uid="{00000000-0005-0000-0000-0000AB010000}"/>
    <cellStyle name="40% - Accent3 2 2" xfId="739" xr:uid="{00000000-0005-0000-0000-0000AC010000}"/>
    <cellStyle name="40% - Accent3 2 2 2" xfId="740" xr:uid="{00000000-0005-0000-0000-0000AD010000}"/>
    <cellStyle name="40% - Accent3 2 3" xfId="741" xr:uid="{00000000-0005-0000-0000-0000AE010000}"/>
    <cellStyle name="40% - Accent3 2 3 2" xfId="742" xr:uid="{00000000-0005-0000-0000-0000AF010000}"/>
    <cellStyle name="40% - Accent3 2 4" xfId="743" xr:uid="{00000000-0005-0000-0000-0000B0010000}"/>
    <cellStyle name="40% - Accent3 2 4 2" xfId="744" xr:uid="{00000000-0005-0000-0000-0000B1010000}"/>
    <cellStyle name="40% - Accent3 2 5" xfId="745" xr:uid="{00000000-0005-0000-0000-0000B2010000}"/>
    <cellStyle name="40% - Accent3 2 6" xfId="746" xr:uid="{00000000-0005-0000-0000-0000B3010000}"/>
    <cellStyle name="40% - Accent3 3" xfId="23" xr:uid="{00000000-0005-0000-0000-0000B4010000}"/>
    <cellStyle name="40% - Accent3 3 2" xfId="747" xr:uid="{00000000-0005-0000-0000-0000B5010000}"/>
    <cellStyle name="40% - Accent3 3 2 2" xfId="748" xr:uid="{00000000-0005-0000-0000-0000B6010000}"/>
    <cellStyle name="40% - Accent3 3 3" xfId="749" xr:uid="{00000000-0005-0000-0000-0000B7010000}"/>
    <cellStyle name="40% - Accent3 4" xfId="750" xr:uid="{00000000-0005-0000-0000-0000B8010000}"/>
    <cellStyle name="40% - Accent3 4 2" xfId="751" xr:uid="{00000000-0005-0000-0000-0000B9010000}"/>
    <cellStyle name="40% - Accent3 5" xfId="752" xr:uid="{00000000-0005-0000-0000-0000BA010000}"/>
    <cellStyle name="40% - Accent3 5 2" xfId="753" xr:uid="{00000000-0005-0000-0000-0000BB010000}"/>
    <cellStyle name="40% - Accent3 6" xfId="754" xr:uid="{00000000-0005-0000-0000-0000BC010000}"/>
    <cellStyle name="40% - Accent3 6 2" xfId="755" xr:uid="{00000000-0005-0000-0000-0000BD010000}"/>
    <cellStyle name="40% - Accent3 7" xfId="756" xr:uid="{00000000-0005-0000-0000-0000BE010000}"/>
    <cellStyle name="40% - Accent3 7 2" xfId="757" xr:uid="{00000000-0005-0000-0000-0000BF010000}"/>
    <cellStyle name="40% - Accent3 8" xfId="758" xr:uid="{00000000-0005-0000-0000-0000C0010000}"/>
    <cellStyle name="40% - Accent3 8 2" xfId="759" xr:uid="{00000000-0005-0000-0000-0000C1010000}"/>
    <cellStyle name="40% - Accent3 9" xfId="760" xr:uid="{00000000-0005-0000-0000-0000C2010000}"/>
    <cellStyle name="40% - Accent3 9 2" xfId="761" xr:uid="{00000000-0005-0000-0000-0000C3010000}"/>
    <cellStyle name="40% - Accent4 10" xfId="762" xr:uid="{00000000-0005-0000-0000-0000C4010000}"/>
    <cellStyle name="40% - Accent4 2" xfId="24" xr:uid="{00000000-0005-0000-0000-0000C5010000}"/>
    <cellStyle name="40% - Accent4 2 2" xfId="763" xr:uid="{00000000-0005-0000-0000-0000C6010000}"/>
    <cellStyle name="40% - Accent4 2 2 2" xfId="764" xr:uid="{00000000-0005-0000-0000-0000C7010000}"/>
    <cellStyle name="40% - Accent4 2 3" xfId="765" xr:uid="{00000000-0005-0000-0000-0000C8010000}"/>
    <cellStyle name="40% - Accent4 2 3 2" xfId="766" xr:uid="{00000000-0005-0000-0000-0000C9010000}"/>
    <cellStyle name="40% - Accent4 2 4" xfId="767" xr:uid="{00000000-0005-0000-0000-0000CA010000}"/>
    <cellStyle name="40% - Accent4 2 4 2" xfId="768" xr:uid="{00000000-0005-0000-0000-0000CB010000}"/>
    <cellStyle name="40% - Accent4 2 5" xfId="769" xr:uid="{00000000-0005-0000-0000-0000CC010000}"/>
    <cellStyle name="40% - Accent4 2 6" xfId="770" xr:uid="{00000000-0005-0000-0000-0000CD010000}"/>
    <cellStyle name="40% - Accent4 3" xfId="25" xr:uid="{00000000-0005-0000-0000-0000CE010000}"/>
    <cellStyle name="40% - Accent4 3 2" xfId="771" xr:uid="{00000000-0005-0000-0000-0000CF010000}"/>
    <cellStyle name="40% - Accent4 3 2 2" xfId="772" xr:uid="{00000000-0005-0000-0000-0000D0010000}"/>
    <cellStyle name="40% - Accent4 3 3" xfId="773" xr:uid="{00000000-0005-0000-0000-0000D1010000}"/>
    <cellStyle name="40% - Accent4 4" xfId="774" xr:uid="{00000000-0005-0000-0000-0000D2010000}"/>
    <cellStyle name="40% - Accent4 4 2" xfId="775" xr:uid="{00000000-0005-0000-0000-0000D3010000}"/>
    <cellStyle name="40% - Accent4 5" xfId="776" xr:uid="{00000000-0005-0000-0000-0000D4010000}"/>
    <cellStyle name="40% - Accent4 5 2" xfId="777" xr:uid="{00000000-0005-0000-0000-0000D5010000}"/>
    <cellStyle name="40% - Accent4 6" xfId="778" xr:uid="{00000000-0005-0000-0000-0000D6010000}"/>
    <cellStyle name="40% - Accent4 6 2" xfId="779" xr:uid="{00000000-0005-0000-0000-0000D7010000}"/>
    <cellStyle name="40% - Accent4 7" xfId="780" xr:uid="{00000000-0005-0000-0000-0000D8010000}"/>
    <cellStyle name="40% - Accent4 7 2" xfId="781" xr:uid="{00000000-0005-0000-0000-0000D9010000}"/>
    <cellStyle name="40% - Accent4 8" xfId="782" xr:uid="{00000000-0005-0000-0000-0000DA010000}"/>
    <cellStyle name="40% - Accent4 8 2" xfId="783" xr:uid="{00000000-0005-0000-0000-0000DB010000}"/>
    <cellStyle name="40% - Accent4 9" xfId="784" xr:uid="{00000000-0005-0000-0000-0000DC010000}"/>
    <cellStyle name="40% - Accent4 9 2" xfId="785" xr:uid="{00000000-0005-0000-0000-0000DD010000}"/>
    <cellStyle name="40% - Accent5 10" xfId="786" xr:uid="{00000000-0005-0000-0000-0000DE010000}"/>
    <cellStyle name="40% - Accent5 2" xfId="26" xr:uid="{00000000-0005-0000-0000-0000DF010000}"/>
    <cellStyle name="40% - Accent5 2 2" xfId="787" xr:uid="{00000000-0005-0000-0000-0000E0010000}"/>
    <cellStyle name="40% - Accent5 2 2 2" xfId="788" xr:uid="{00000000-0005-0000-0000-0000E1010000}"/>
    <cellStyle name="40% - Accent5 2 3" xfId="789" xr:uid="{00000000-0005-0000-0000-0000E2010000}"/>
    <cellStyle name="40% - Accent5 2 3 2" xfId="790" xr:uid="{00000000-0005-0000-0000-0000E3010000}"/>
    <cellStyle name="40% - Accent5 2 4" xfId="791" xr:uid="{00000000-0005-0000-0000-0000E4010000}"/>
    <cellStyle name="40% - Accent5 2 4 2" xfId="792" xr:uid="{00000000-0005-0000-0000-0000E5010000}"/>
    <cellStyle name="40% - Accent5 2 5" xfId="793" xr:uid="{00000000-0005-0000-0000-0000E6010000}"/>
    <cellStyle name="40% - Accent5 2 6" xfId="794" xr:uid="{00000000-0005-0000-0000-0000E7010000}"/>
    <cellStyle name="40% - Accent5 3" xfId="795" xr:uid="{00000000-0005-0000-0000-0000E8010000}"/>
    <cellStyle name="40% - Accent5 3 2" xfId="796" xr:uid="{00000000-0005-0000-0000-0000E9010000}"/>
    <cellStyle name="40% - Accent5 3 2 2" xfId="797" xr:uid="{00000000-0005-0000-0000-0000EA010000}"/>
    <cellStyle name="40% - Accent5 3 3" xfId="798" xr:uid="{00000000-0005-0000-0000-0000EB010000}"/>
    <cellStyle name="40% - Accent5 4" xfId="799" xr:uid="{00000000-0005-0000-0000-0000EC010000}"/>
    <cellStyle name="40% - Accent5 4 2" xfId="800" xr:uid="{00000000-0005-0000-0000-0000ED010000}"/>
    <cellStyle name="40% - Accent5 5" xfId="801" xr:uid="{00000000-0005-0000-0000-0000EE010000}"/>
    <cellStyle name="40% - Accent5 5 2" xfId="802" xr:uid="{00000000-0005-0000-0000-0000EF010000}"/>
    <cellStyle name="40% - Accent5 6" xfId="803" xr:uid="{00000000-0005-0000-0000-0000F0010000}"/>
    <cellStyle name="40% - Accent5 6 2" xfId="804" xr:uid="{00000000-0005-0000-0000-0000F1010000}"/>
    <cellStyle name="40% - Accent5 7" xfId="805" xr:uid="{00000000-0005-0000-0000-0000F2010000}"/>
    <cellStyle name="40% - Accent5 7 2" xfId="806" xr:uid="{00000000-0005-0000-0000-0000F3010000}"/>
    <cellStyle name="40% - Accent5 8" xfId="807" xr:uid="{00000000-0005-0000-0000-0000F4010000}"/>
    <cellStyle name="40% - Accent5 8 2" xfId="808" xr:uid="{00000000-0005-0000-0000-0000F5010000}"/>
    <cellStyle name="40% - Accent5 9" xfId="809" xr:uid="{00000000-0005-0000-0000-0000F6010000}"/>
    <cellStyle name="40% - Accent5 9 2" xfId="810" xr:uid="{00000000-0005-0000-0000-0000F7010000}"/>
    <cellStyle name="40% - Accent6 10" xfId="811" xr:uid="{00000000-0005-0000-0000-0000F8010000}"/>
    <cellStyle name="40% - Accent6 2" xfId="27" xr:uid="{00000000-0005-0000-0000-0000F9010000}"/>
    <cellStyle name="40% - Accent6 2 2" xfId="812" xr:uid="{00000000-0005-0000-0000-0000FA010000}"/>
    <cellStyle name="40% - Accent6 2 2 2" xfId="813" xr:uid="{00000000-0005-0000-0000-0000FB010000}"/>
    <cellStyle name="40% - Accent6 2 3" xfId="814" xr:uid="{00000000-0005-0000-0000-0000FC010000}"/>
    <cellStyle name="40% - Accent6 2 3 2" xfId="815" xr:uid="{00000000-0005-0000-0000-0000FD010000}"/>
    <cellStyle name="40% - Accent6 2 4" xfId="816" xr:uid="{00000000-0005-0000-0000-0000FE010000}"/>
    <cellStyle name="40% - Accent6 2 4 2" xfId="817" xr:uid="{00000000-0005-0000-0000-0000FF010000}"/>
    <cellStyle name="40% - Accent6 2 5" xfId="818" xr:uid="{00000000-0005-0000-0000-000000020000}"/>
    <cellStyle name="40% - Accent6 2 6" xfId="819" xr:uid="{00000000-0005-0000-0000-000001020000}"/>
    <cellStyle name="40% - Accent6 3" xfId="28" xr:uid="{00000000-0005-0000-0000-000002020000}"/>
    <cellStyle name="40% - Accent6 3 2" xfId="820" xr:uid="{00000000-0005-0000-0000-000003020000}"/>
    <cellStyle name="40% - Accent6 3 2 2" xfId="821" xr:uid="{00000000-0005-0000-0000-000004020000}"/>
    <cellStyle name="40% - Accent6 3 3" xfId="822" xr:uid="{00000000-0005-0000-0000-000005020000}"/>
    <cellStyle name="40% - Accent6 4" xfId="823" xr:uid="{00000000-0005-0000-0000-000006020000}"/>
    <cellStyle name="40% - Accent6 4 2" xfId="824" xr:uid="{00000000-0005-0000-0000-000007020000}"/>
    <cellStyle name="40% - Accent6 5" xfId="825" xr:uid="{00000000-0005-0000-0000-000008020000}"/>
    <cellStyle name="40% - Accent6 5 2" xfId="826" xr:uid="{00000000-0005-0000-0000-000009020000}"/>
    <cellStyle name="40% - Accent6 6" xfId="827" xr:uid="{00000000-0005-0000-0000-00000A020000}"/>
    <cellStyle name="40% - Accent6 6 2" xfId="828" xr:uid="{00000000-0005-0000-0000-00000B020000}"/>
    <cellStyle name="40% - Accent6 7" xfId="829" xr:uid="{00000000-0005-0000-0000-00000C020000}"/>
    <cellStyle name="40% - Accent6 7 2" xfId="830" xr:uid="{00000000-0005-0000-0000-00000D020000}"/>
    <cellStyle name="40% - Accent6 8" xfId="831" xr:uid="{00000000-0005-0000-0000-00000E020000}"/>
    <cellStyle name="40% - Accent6 8 2" xfId="832" xr:uid="{00000000-0005-0000-0000-00000F020000}"/>
    <cellStyle name="40% - Accent6 9" xfId="833" xr:uid="{00000000-0005-0000-0000-000010020000}"/>
    <cellStyle name="40% - Accent6 9 2" xfId="834" xr:uid="{00000000-0005-0000-0000-000011020000}"/>
    <cellStyle name="5" xfId="835" xr:uid="{00000000-0005-0000-0000-000012020000}"/>
    <cellStyle name="5 2" xfId="836" xr:uid="{00000000-0005-0000-0000-000013020000}"/>
    <cellStyle name="5_20100518 Medupi March 2010 summary" xfId="837" xr:uid="{00000000-0005-0000-0000-000014020000}"/>
    <cellStyle name="5_20101012_ERA Deviations Analysis - Portfolio Report Rev-01" xfId="838" xr:uid="{00000000-0005-0000-0000-000015020000}"/>
    <cellStyle name="5_20101018_Challenge Session Revisions FINAL" xfId="839" xr:uid="{00000000-0005-0000-0000-000016020000}"/>
    <cellStyle name="5_Boiler Package_Contract Control Logs Sep 2010" xfId="840" xr:uid="{00000000-0005-0000-0000-000017020000}"/>
    <cellStyle name="5_Book1" xfId="841" xr:uid="{00000000-0005-0000-0000-000018020000}"/>
    <cellStyle name="5_Book1_Cost Forecast_April _2 (version 1)" xfId="842" xr:uid="{00000000-0005-0000-0000-000019020000}"/>
    <cellStyle name="5_Book1_Cost Forecast_March " xfId="843" xr:uid="{00000000-0005-0000-0000-00001A020000}"/>
    <cellStyle name="5_Book1_Cost Reduction_Contracts Overview Slide_Oct 2009 v2" xfId="844" xr:uid="{00000000-0005-0000-0000-00001B020000}"/>
    <cellStyle name="5_Book1_Health and Safety_October" xfId="845" xr:uid="{00000000-0005-0000-0000-00001C020000}"/>
    <cellStyle name="5_Book1_PC Master Report" xfId="846" xr:uid="{00000000-0005-0000-0000-00001D020000}"/>
    <cellStyle name="5_Book1_Proposed Overall Monthly Cost Report - End March 2010" xfId="847" xr:uid="{00000000-0005-0000-0000-00001E020000}"/>
    <cellStyle name="5_Book1_Quality_October 2009" xfId="848" xr:uid="{00000000-0005-0000-0000-00001F020000}"/>
    <cellStyle name="5_Book1_Reg&amp;Legal_ASGISA_CSR_Stakemngt" xfId="849" xr:uid="{00000000-0005-0000-0000-000020020000}"/>
    <cellStyle name="5_Commited cost - January  2010" xfId="850" xr:uid="{00000000-0005-0000-0000-000021020000}"/>
    <cellStyle name="5_Contingency Drawdown" xfId="851" xr:uid="{00000000-0005-0000-0000-000022020000}"/>
    <cellStyle name="5_Contingency Drawdown_Copy of MEDUPI Claim Register- (M-Drive)" xfId="852" xr:uid="{00000000-0005-0000-0000-000023020000}"/>
    <cellStyle name="5_Contingency Drawdown_Copy of MEDUPI Claim Register- (M-Drive)_20101018_Challenge Session Revisions FINAL" xfId="853" xr:uid="{00000000-0005-0000-0000-000024020000}"/>
    <cellStyle name="5_Contingency Drawdown_Copy of MEDUPI September Claim Register" xfId="854" xr:uid="{00000000-0005-0000-0000-000025020000}"/>
    <cellStyle name="5_Contingency Drawdown_Copy of MEDUPI September Claim Register_Cost Forecast_April _2 (version 1)" xfId="855" xr:uid="{00000000-0005-0000-0000-000026020000}"/>
    <cellStyle name="5_Contingency Drawdown_Copy of MEDUPI September Claim Register_Cost Forecast_March " xfId="856" xr:uid="{00000000-0005-0000-0000-000027020000}"/>
    <cellStyle name="5_Contingency Drawdown_Cost Forecast_April _2 (version 1)" xfId="857" xr:uid="{00000000-0005-0000-0000-000028020000}"/>
    <cellStyle name="5_Contingency Drawdown_Cost Forecast_March " xfId="858" xr:uid="{00000000-0005-0000-0000-000029020000}"/>
    <cellStyle name="5_Contingency Drawdown_Cost Reduction_Contracts Overview Slide_Oct 2009 v2" xfId="859" xr:uid="{00000000-0005-0000-0000-00002A020000}"/>
    <cellStyle name="5_Contingency Drawdown_Health and Safety_October" xfId="860" xr:uid="{00000000-0005-0000-0000-00002B020000}"/>
    <cellStyle name="5_Contingency Drawdown_June 09 r2" xfId="861" xr:uid="{00000000-0005-0000-0000-00002C020000}"/>
    <cellStyle name="5_Contingency Drawdown_June 09 r2_Cost Forecast_April _2 (version 1)" xfId="862" xr:uid="{00000000-0005-0000-0000-00002D020000}"/>
    <cellStyle name="5_Contingency Drawdown_June 09 r2_Cost Forecast_March " xfId="863" xr:uid="{00000000-0005-0000-0000-00002E020000}"/>
    <cellStyle name="5_Contingency Drawdown_June 09 r2_PC Master Report" xfId="864" xr:uid="{00000000-0005-0000-0000-00002F020000}"/>
    <cellStyle name="5_Contingency Drawdown_June 09 r2_Proposed Overall Monthly Cost Report - End March 2010" xfId="865" xr:uid="{00000000-0005-0000-0000-000030020000}"/>
    <cellStyle name="5_Contingency Drawdown_October Claims Report (downloaded_06112009)" xfId="866" xr:uid="{00000000-0005-0000-0000-000031020000}"/>
    <cellStyle name="5_Contingency Drawdown_October Claims Report (downloaded_06112009)_1" xfId="867" xr:uid="{00000000-0005-0000-0000-000032020000}"/>
    <cellStyle name="5_Contingency Drawdown_October Claims Report (downloaded_06112009)_1_20101018_Challenge Session Revisions FINAL" xfId="868" xr:uid="{00000000-0005-0000-0000-000033020000}"/>
    <cellStyle name="5_Contingency Drawdown_October Claims Report (downloaded_06112009)_1_Medupi_January Project Assurance Report Rev1" xfId="869" xr:uid="{00000000-0005-0000-0000-000034020000}"/>
    <cellStyle name="5_Contingency Drawdown_P07 Jan 10" xfId="870" xr:uid="{00000000-0005-0000-0000-000035020000}"/>
    <cellStyle name="5_Contingency Drawdown_PC Master Report" xfId="871" xr:uid="{00000000-0005-0000-0000-000036020000}"/>
    <cellStyle name="5_Contingency Drawdown_Proposed Overall Monthly Cost Report - End March 2010" xfId="872" xr:uid="{00000000-0005-0000-0000-000037020000}"/>
    <cellStyle name="5_Contingency Drawdown_Quality_October 2009" xfId="873" xr:uid="{00000000-0005-0000-0000-000038020000}"/>
    <cellStyle name="5_Contingency Drawdown_Reg&amp;Legal_ASGISA_CSR_Stakemngt" xfId="874" xr:uid="{00000000-0005-0000-0000-000039020000}"/>
    <cellStyle name="5_Contract Control Sheet" xfId="875" xr:uid="{00000000-0005-0000-0000-00003A020000}"/>
    <cellStyle name="5_Contract Control Sheet_Commited cost - January  2010" xfId="876" xr:uid="{00000000-0005-0000-0000-00003B020000}"/>
    <cellStyle name="5_Contract Control Sheet_Copy of MEDUPI Claim Register- (M-Drive)" xfId="877" xr:uid="{00000000-0005-0000-0000-00003C020000}"/>
    <cellStyle name="5_Contract Control Sheet_Copy of MEDUPI Claim Register- (M-Drive)_20101018_Challenge Session Revisions FINAL" xfId="878" xr:uid="{00000000-0005-0000-0000-00003D020000}"/>
    <cellStyle name="5_Contract Control Sheet_Cost Forecast_April _2 (version 1)" xfId="879" xr:uid="{00000000-0005-0000-0000-00003E020000}"/>
    <cellStyle name="5_Contract Control Sheet_Cost Forecast_March " xfId="880" xr:uid="{00000000-0005-0000-0000-00003F020000}"/>
    <cellStyle name="5_Contract Control Sheet_June 09 r2" xfId="881" xr:uid="{00000000-0005-0000-0000-000040020000}"/>
    <cellStyle name="5_Contract Control Sheet_June 09 r2_Cost Forecast_April _2 (version 1)" xfId="882" xr:uid="{00000000-0005-0000-0000-000041020000}"/>
    <cellStyle name="5_Contract Control Sheet_June 09 r2_Cost Forecast_March " xfId="883" xr:uid="{00000000-0005-0000-0000-000042020000}"/>
    <cellStyle name="5_Contract Control Sheet_June 09 r2_PC Master Report" xfId="884" xr:uid="{00000000-0005-0000-0000-000043020000}"/>
    <cellStyle name="5_Contract Control Sheet_June 09 r2_Proposed Overall Monthly Cost Report - End March 2010" xfId="885" xr:uid="{00000000-0005-0000-0000-000044020000}"/>
    <cellStyle name="5_Contract Control Sheet_October Claims Report (downloaded_06112009)" xfId="886" xr:uid="{00000000-0005-0000-0000-000045020000}"/>
    <cellStyle name="5_Contract Control Sheet_October Claims Report (downloaded_06112009)_20101018_Challenge Session Revisions FINAL" xfId="887" xr:uid="{00000000-0005-0000-0000-000046020000}"/>
    <cellStyle name="5_Contract Control Sheet_October Claims Report (downloaded_06112009)_Medupi_January Project Assurance Report Rev1" xfId="888" xr:uid="{00000000-0005-0000-0000-000047020000}"/>
    <cellStyle name="5_Contract Control Sheet_P10_Enabling_Civils_02_June_09_Rev1" xfId="889" xr:uid="{00000000-0005-0000-0000-000048020000}"/>
    <cellStyle name="5_Contract Control Sheet_P10_Enabling_Civils_02_June_09_Rev1_Cost Forecast_April _2 (version 1)" xfId="890" xr:uid="{00000000-0005-0000-0000-000049020000}"/>
    <cellStyle name="5_Contract Control Sheet_P10_Enabling_Civils_02_June_09_Rev1_Cost Forecast_March " xfId="891" xr:uid="{00000000-0005-0000-0000-00004A020000}"/>
    <cellStyle name="5_Contract Control Sheet_P10_Enabling_Civils_02_June_09_Rev1_PC Master Report" xfId="892" xr:uid="{00000000-0005-0000-0000-00004B020000}"/>
    <cellStyle name="5_Contract Control Sheet_P10_Enabling_Civils_02_June_09_Rev1_Proposed Overall Monthly Cost Report - End March 2010" xfId="893" xr:uid="{00000000-0005-0000-0000-00004C020000}"/>
    <cellStyle name="5_Contract Control Sheet_P10_Enabling_Civils_02_May_09_final" xfId="894" xr:uid="{00000000-0005-0000-0000-00004D020000}"/>
    <cellStyle name="5_Contract Control Sheet_P10_Enabling_Civils_02_May_09_final_Cost Forecast_April _2 (version 1)" xfId="895" xr:uid="{00000000-0005-0000-0000-00004E020000}"/>
    <cellStyle name="5_Contract Control Sheet_P10_Enabling_Civils_02_May_09_final_Cost Forecast_March " xfId="896" xr:uid="{00000000-0005-0000-0000-00004F020000}"/>
    <cellStyle name="5_Contract Control Sheet_P10_Enabling_Civils_02_May_09_final_PC Master Report" xfId="897" xr:uid="{00000000-0005-0000-0000-000050020000}"/>
    <cellStyle name="5_Contract Control Sheet_P10_Enabling_Civils_02_May_09_final_Proposed Overall Monthly Cost Report - End March 2010" xfId="898" xr:uid="{00000000-0005-0000-0000-000051020000}"/>
    <cellStyle name="5_Contract Control Sheet_PC Master Report" xfId="899" xr:uid="{00000000-0005-0000-0000-000052020000}"/>
    <cellStyle name="5_Contract Control Sheet_PC Master Report Feb09 Rev1 HL (version 1)" xfId="900" xr:uid="{00000000-0005-0000-0000-000053020000}"/>
    <cellStyle name="5_Contract Control Sheet_Proposed Overall Monthly Cost Report - End March 2010" xfId="901" xr:uid="{00000000-0005-0000-0000-000054020000}"/>
    <cellStyle name="5_Contract Control Sheet_RC EXECUTIVE SUMMARY END Jan 2010. (version 2)" xfId="902" xr:uid="{00000000-0005-0000-0000-000055020000}"/>
    <cellStyle name="5_Contract Control Sheet_RC EXECUTIVE SUMMARY END JULY 2009." xfId="903" xr:uid="{00000000-0005-0000-0000-000056020000}"/>
    <cellStyle name="5_Contract Control Sheet_RC EXECUTIVE SUMMARY END JULY 2009._1" xfId="904" xr:uid="{00000000-0005-0000-0000-000057020000}"/>
    <cellStyle name="5_Contract Control Sheet_RC EXECUTIVE SUMMARY END JULY 2009._1_Cost Forecast_April _2 (version 1)" xfId="905" xr:uid="{00000000-0005-0000-0000-000058020000}"/>
    <cellStyle name="5_Contract Control Sheet_RC EXECUTIVE SUMMARY END JULY 2009._1_Cost Forecast_March " xfId="906" xr:uid="{00000000-0005-0000-0000-000059020000}"/>
    <cellStyle name="5_Contract Control Sheet_RC EXECUTIVE SUMMARY END JULY 2009._1_Cost Reduction_Contracts Overview Slide_Oct 2009 v2" xfId="907" xr:uid="{00000000-0005-0000-0000-00005A020000}"/>
    <cellStyle name="5_Contract Control Sheet_RC EXECUTIVE SUMMARY END JULY 2009._1_Health and Safety_October" xfId="908" xr:uid="{00000000-0005-0000-0000-00005B020000}"/>
    <cellStyle name="5_Contract Control Sheet_RC EXECUTIVE SUMMARY END JULY 2009._1_Proposed Overall Monthly Cost Report - End March 2010" xfId="909" xr:uid="{00000000-0005-0000-0000-00005C020000}"/>
    <cellStyle name="5_Contract Control Sheet_RC EXECUTIVE SUMMARY END JULY 2009._1_Quality_October 2009" xfId="910" xr:uid="{00000000-0005-0000-0000-00005D020000}"/>
    <cellStyle name="5_Contract Control Sheet_RC EXECUTIVE SUMMARY END JULY 2009._1_Reg&amp;Legal_ASGISA_CSR_Stakemngt" xfId="911" xr:uid="{00000000-0005-0000-0000-00005E020000}"/>
    <cellStyle name="5_Contract Control Sheet_RC EXECUTIVE SUMMARY END JULY 2009._Cost Forecast_April _2 (version 1)" xfId="912" xr:uid="{00000000-0005-0000-0000-00005F020000}"/>
    <cellStyle name="5_Contract Control Sheet_RC EXECUTIVE SUMMARY END JULY 2009._Cost Forecast_March " xfId="913" xr:uid="{00000000-0005-0000-0000-000060020000}"/>
    <cellStyle name="5_Contract Control Sheet_RC EXECUTIVE SUMMARY END JULY 2009._Cost Reduction_Contracts Overview Slide_Oct 2009 v2" xfId="914" xr:uid="{00000000-0005-0000-0000-000061020000}"/>
    <cellStyle name="5_Contract Control Sheet_RC EXECUTIVE SUMMARY END JULY 2009._Health and Safety_October" xfId="915" xr:uid="{00000000-0005-0000-0000-000062020000}"/>
    <cellStyle name="5_Contract Control Sheet_RC EXECUTIVE SUMMARY END JULY 2009._PC Master Report" xfId="916" xr:uid="{00000000-0005-0000-0000-000063020000}"/>
    <cellStyle name="5_Contract Control Sheet_RC EXECUTIVE SUMMARY END JULY 2009._Proposed Overall Monthly Cost Report - End March 2010" xfId="917" xr:uid="{00000000-0005-0000-0000-000064020000}"/>
    <cellStyle name="5_Contract Control Sheet_RC EXECUTIVE SUMMARY END JULY 2009._Quality_October 2009" xfId="918" xr:uid="{00000000-0005-0000-0000-000065020000}"/>
    <cellStyle name="5_Contract Control Sheet_RC EXECUTIVE SUMMARY END JULY 2009._Reg&amp;Legal_ASGISA_CSR_Stakemngt" xfId="919" xr:uid="{00000000-0005-0000-0000-000066020000}"/>
    <cellStyle name="5_Contract Control Sheet_RC EXECUTIVE SUMMARY END SEP 2009." xfId="920" xr:uid="{00000000-0005-0000-0000-000067020000}"/>
    <cellStyle name="5_Copy of MEDUPI Claim Register- (M-Drive)" xfId="921" xr:uid="{00000000-0005-0000-0000-000068020000}"/>
    <cellStyle name="5_Copy of MEDUPI Claim Register- (M-Drive)_20101018_Challenge Session Revisions FINAL" xfId="922" xr:uid="{00000000-0005-0000-0000-000069020000}"/>
    <cellStyle name="5_Cost Forecast_April _2 (version 1)" xfId="923" xr:uid="{00000000-0005-0000-0000-00006A020000}"/>
    <cellStyle name="5_Cost Forecast_March " xfId="924" xr:uid="{00000000-0005-0000-0000-00006B020000}"/>
    <cellStyle name="5_June 09 r2" xfId="925" xr:uid="{00000000-0005-0000-0000-00006C020000}"/>
    <cellStyle name="5_June 09 r2_Cost Forecast_April _2 (version 1)" xfId="926" xr:uid="{00000000-0005-0000-0000-00006D020000}"/>
    <cellStyle name="5_June 09 r2_Cost Forecast_March " xfId="927" xr:uid="{00000000-0005-0000-0000-00006E020000}"/>
    <cellStyle name="5_June 09 r2_PC Master Report" xfId="928" xr:uid="{00000000-0005-0000-0000-00006F020000}"/>
    <cellStyle name="5_June 09 r2_Proposed Overall Monthly Cost Report - End March 2010" xfId="929" xr:uid="{00000000-0005-0000-0000-000070020000}"/>
    <cellStyle name="5_October Claims Report (downloaded_06112009)" xfId="930" xr:uid="{00000000-0005-0000-0000-000071020000}"/>
    <cellStyle name="5_October Claims Report (downloaded_06112009)_20101018_Challenge Session Revisions FINAL" xfId="931" xr:uid="{00000000-0005-0000-0000-000072020000}"/>
    <cellStyle name="5_October Claims Report (downloaded_06112009)_Medupi_January Project Assurance Report Rev1" xfId="932" xr:uid="{00000000-0005-0000-0000-000073020000}"/>
    <cellStyle name="5_P02_Boiler Package_Contract Control Logs May 2009(1)" xfId="933" xr:uid="{00000000-0005-0000-0000-000074020000}"/>
    <cellStyle name="5_P02_Boiler Package_Contract Control Logs May 2009(1)_Cost Forecast_April _2 (version 1)" xfId="934" xr:uid="{00000000-0005-0000-0000-000075020000}"/>
    <cellStyle name="5_P02_Boiler Package_Contract Control Logs May 2009(1)_Cost Forecast_March " xfId="935" xr:uid="{00000000-0005-0000-0000-000076020000}"/>
    <cellStyle name="5_P02_Boiler Package_Contract Control Logs May 2009(1)_PC Master Report" xfId="936" xr:uid="{00000000-0005-0000-0000-000077020000}"/>
    <cellStyle name="5_P02_Boiler Package_Contract Control Logs May 2009(1)_Proposed Overall Monthly Cost Report - End March 2010" xfId="937" xr:uid="{00000000-0005-0000-0000-000078020000}"/>
    <cellStyle name="5_P03_Turbine_Mayl_09_User_Contract_Logs rev 2" xfId="938" xr:uid="{00000000-0005-0000-0000-000079020000}"/>
    <cellStyle name="5_P03_Turbine_Mayl_09_User_Contract_Logs rev 2_Cost Forecast_April _2 (version 1)" xfId="939" xr:uid="{00000000-0005-0000-0000-00007A020000}"/>
    <cellStyle name="5_P03_Turbine_Mayl_09_User_Contract_Logs rev 2_Cost Forecast_March " xfId="940" xr:uid="{00000000-0005-0000-0000-00007B020000}"/>
    <cellStyle name="5_P03_Turbine_Mayl_09_User_Contract_Logs rev 2_PC Master Report" xfId="941" xr:uid="{00000000-0005-0000-0000-00007C020000}"/>
    <cellStyle name="5_P03_Turbine_Mayl_09_User_Contract_Logs rev 2_Proposed Overall Monthly Cost Report - End March 2010" xfId="942" xr:uid="{00000000-0005-0000-0000-00007D020000}"/>
    <cellStyle name="5_P04_LP_Services_26_October_09_Rev1_Master(Draft)" xfId="943" xr:uid="{00000000-0005-0000-0000-00007E020000}"/>
    <cellStyle name="5_P06_Water_Treatment_28_May_09_Rev0_Master(Draft)" xfId="944" xr:uid="{00000000-0005-0000-0000-00007F020000}"/>
    <cellStyle name="5_P06_Water_Treatment_28_May_09_Rev0_Master(Draft)_Cost Forecast_April _2 (version 1)" xfId="945" xr:uid="{00000000-0005-0000-0000-000080020000}"/>
    <cellStyle name="5_P06_Water_Treatment_28_May_09_Rev0_Master(Draft)_Cost Forecast_March " xfId="946" xr:uid="{00000000-0005-0000-0000-000081020000}"/>
    <cellStyle name="5_P06_Water_Treatment_28_May_09_Rev0_Master(Draft)_PC Master Report" xfId="947" xr:uid="{00000000-0005-0000-0000-000082020000}"/>
    <cellStyle name="5_P06_Water_Treatment_28_May_09_Rev0_Master(Draft)_Proposed Overall Monthly Cost Report - End March 2010" xfId="948" xr:uid="{00000000-0005-0000-0000-000083020000}"/>
    <cellStyle name="5_P06_Water_Treatment_29_June_09_Rev0_Master(Draft)" xfId="949" xr:uid="{00000000-0005-0000-0000-000084020000}"/>
    <cellStyle name="5_P06_Water_Treatment_29_June_09_Rev0_Master(Draft)_Cost Forecast_April _2 (version 1)" xfId="950" xr:uid="{00000000-0005-0000-0000-000085020000}"/>
    <cellStyle name="5_P06_Water_Treatment_29_June_09_Rev0_Master(Draft)_Cost Forecast_March " xfId="951" xr:uid="{00000000-0005-0000-0000-000086020000}"/>
    <cellStyle name="5_P06_Water_Treatment_29_June_09_Rev0_Master(Draft)_PC Master Report" xfId="952" xr:uid="{00000000-0005-0000-0000-000087020000}"/>
    <cellStyle name="5_P06_Water_Treatment_29_June_09_Rev0_Master(Draft)_Proposed Overall Monthly Cost Report - End March 2010" xfId="953" xr:uid="{00000000-0005-0000-0000-000088020000}"/>
    <cellStyle name="5_P08_Main Civil May 09 r2" xfId="954" xr:uid="{00000000-0005-0000-0000-000089020000}"/>
    <cellStyle name="5_P08_Main Civil May 09 r2_Cost Forecast_April _2 (version 1)" xfId="955" xr:uid="{00000000-0005-0000-0000-00008A020000}"/>
    <cellStyle name="5_P08_Main Civil May 09 r2_Cost Forecast_March " xfId="956" xr:uid="{00000000-0005-0000-0000-00008B020000}"/>
    <cellStyle name="5_P08_Main Civil May 09 r2_PC Master Report" xfId="957" xr:uid="{00000000-0005-0000-0000-00008C020000}"/>
    <cellStyle name="5_P08_Main Civil May 09 r2_Proposed Overall Monthly Cost Report - End March 2010" xfId="958" xr:uid="{00000000-0005-0000-0000-00008D020000}"/>
    <cellStyle name="5_P10_Enabling_Civils_02_June_09_Rev1" xfId="959" xr:uid="{00000000-0005-0000-0000-00008E020000}"/>
    <cellStyle name="5_P10_Enabling_Civils_02_June_09_Rev1_Cost Forecast_April _2 (version 1)" xfId="960" xr:uid="{00000000-0005-0000-0000-00008F020000}"/>
    <cellStyle name="5_P10_Enabling_Civils_02_June_09_Rev1_Cost Forecast_March " xfId="961" xr:uid="{00000000-0005-0000-0000-000090020000}"/>
    <cellStyle name="5_P10_Enabling_Civils_02_June_09_Rev1_PC Master Report" xfId="962" xr:uid="{00000000-0005-0000-0000-000091020000}"/>
    <cellStyle name="5_P10_Enabling_Civils_02_June_09_Rev1_Proposed Overall Monthly Cost Report - End March 2010" xfId="963" xr:uid="{00000000-0005-0000-0000-000092020000}"/>
    <cellStyle name="5_P10_Enabling_Civils_02_May_09_final" xfId="964" xr:uid="{00000000-0005-0000-0000-000093020000}"/>
    <cellStyle name="5_P10_Enabling_Civils_02_May_09_final_Cost Forecast_April _2 (version 1)" xfId="965" xr:uid="{00000000-0005-0000-0000-000094020000}"/>
    <cellStyle name="5_P10_Enabling_Civils_02_May_09_final_Cost Forecast_March " xfId="966" xr:uid="{00000000-0005-0000-0000-000095020000}"/>
    <cellStyle name="5_P10_Enabling_Civils_02_May_09_final_PC Master Report" xfId="967" xr:uid="{00000000-0005-0000-0000-000096020000}"/>
    <cellStyle name="5_P10_Enabling_Civils_02_May_09_final_Proposed Overall Monthly Cost Report - End March 2010" xfId="968" xr:uid="{00000000-0005-0000-0000-000097020000}"/>
    <cellStyle name="5_PC Master Report" xfId="969" xr:uid="{00000000-0005-0000-0000-000098020000}"/>
    <cellStyle name="5_PC Master Report Feb09 Rev1 HL (version 1)" xfId="970" xr:uid="{00000000-0005-0000-0000-000099020000}"/>
    <cellStyle name="5_Proposal Register" xfId="971" xr:uid="{00000000-0005-0000-0000-00009A020000}"/>
    <cellStyle name="5_Proposal Register_Commited cost - January  2010" xfId="972" xr:uid="{00000000-0005-0000-0000-00009B020000}"/>
    <cellStyle name="5_Proposal Register_Copy of MEDUPI Claim Register- (M-Drive)" xfId="973" xr:uid="{00000000-0005-0000-0000-00009C020000}"/>
    <cellStyle name="5_Proposal Register_Copy of MEDUPI Claim Register- (M-Drive)_20101018_Challenge Session Revisions FINAL" xfId="974" xr:uid="{00000000-0005-0000-0000-00009D020000}"/>
    <cellStyle name="5_Proposal Register_Cost Forecast_April _2 (version 1)" xfId="975" xr:uid="{00000000-0005-0000-0000-00009E020000}"/>
    <cellStyle name="5_Proposal Register_Cost Forecast_March " xfId="976" xr:uid="{00000000-0005-0000-0000-00009F020000}"/>
    <cellStyle name="5_Proposal Register_June 09 r2" xfId="977" xr:uid="{00000000-0005-0000-0000-0000A0020000}"/>
    <cellStyle name="5_Proposal Register_June 09 r2_Cost Forecast_April _2 (version 1)" xfId="978" xr:uid="{00000000-0005-0000-0000-0000A1020000}"/>
    <cellStyle name="5_Proposal Register_June 09 r2_Cost Forecast_March " xfId="979" xr:uid="{00000000-0005-0000-0000-0000A2020000}"/>
    <cellStyle name="5_Proposal Register_June 09 r2_PC Master Report" xfId="980" xr:uid="{00000000-0005-0000-0000-0000A3020000}"/>
    <cellStyle name="5_Proposal Register_June 09 r2_Proposed Overall Monthly Cost Report - End March 2010" xfId="981" xr:uid="{00000000-0005-0000-0000-0000A4020000}"/>
    <cellStyle name="5_Proposal Register_October Claims Report (downloaded_06112009)" xfId="982" xr:uid="{00000000-0005-0000-0000-0000A5020000}"/>
    <cellStyle name="5_Proposal Register_October Claims Report (downloaded_06112009)_20101018_Challenge Session Revisions FINAL" xfId="983" xr:uid="{00000000-0005-0000-0000-0000A6020000}"/>
    <cellStyle name="5_Proposal Register_October Claims Report (downloaded_06112009)_Medupi_January Project Assurance Report Rev1" xfId="984" xr:uid="{00000000-0005-0000-0000-0000A7020000}"/>
    <cellStyle name="5_Proposal Register_P10_Enabling_Civils_02_June_09_Rev1" xfId="985" xr:uid="{00000000-0005-0000-0000-0000A8020000}"/>
    <cellStyle name="5_Proposal Register_P10_Enabling_Civils_02_June_09_Rev1_Cost Forecast_April _2 (version 1)" xfId="986" xr:uid="{00000000-0005-0000-0000-0000A9020000}"/>
    <cellStyle name="5_Proposal Register_P10_Enabling_Civils_02_June_09_Rev1_Cost Forecast_March " xfId="987" xr:uid="{00000000-0005-0000-0000-0000AA020000}"/>
    <cellStyle name="5_Proposal Register_P10_Enabling_Civils_02_June_09_Rev1_PC Master Report" xfId="988" xr:uid="{00000000-0005-0000-0000-0000AB020000}"/>
    <cellStyle name="5_Proposal Register_P10_Enabling_Civils_02_June_09_Rev1_Proposed Overall Monthly Cost Report - End March 2010" xfId="989" xr:uid="{00000000-0005-0000-0000-0000AC020000}"/>
    <cellStyle name="5_Proposal Register_P10_Enabling_Civils_02_May_09_final" xfId="990" xr:uid="{00000000-0005-0000-0000-0000AD020000}"/>
    <cellStyle name="5_Proposal Register_P10_Enabling_Civils_02_May_09_final_Cost Forecast_April _2 (version 1)" xfId="991" xr:uid="{00000000-0005-0000-0000-0000AE020000}"/>
    <cellStyle name="5_Proposal Register_P10_Enabling_Civils_02_May_09_final_Cost Forecast_March " xfId="992" xr:uid="{00000000-0005-0000-0000-0000AF020000}"/>
    <cellStyle name="5_Proposal Register_P10_Enabling_Civils_02_May_09_final_PC Master Report" xfId="993" xr:uid="{00000000-0005-0000-0000-0000B0020000}"/>
    <cellStyle name="5_Proposal Register_P10_Enabling_Civils_02_May_09_final_Proposed Overall Monthly Cost Report - End March 2010" xfId="994" xr:uid="{00000000-0005-0000-0000-0000B1020000}"/>
    <cellStyle name="5_Proposal Register_PC Master Report" xfId="995" xr:uid="{00000000-0005-0000-0000-0000B2020000}"/>
    <cellStyle name="5_Proposal Register_PC Master Report Feb09 Rev1 HL (version 1)" xfId="996" xr:uid="{00000000-0005-0000-0000-0000B3020000}"/>
    <cellStyle name="5_Proposal Register_Proposed Overall Monthly Cost Report - End March 2010" xfId="997" xr:uid="{00000000-0005-0000-0000-0000B4020000}"/>
    <cellStyle name="5_Proposal Register_RC EXECUTIVE SUMMARY END Jan 2010. (version 2)" xfId="998" xr:uid="{00000000-0005-0000-0000-0000B5020000}"/>
    <cellStyle name="5_Proposal Register_RC EXECUTIVE SUMMARY END JULY 2009." xfId="999" xr:uid="{00000000-0005-0000-0000-0000B6020000}"/>
    <cellStyle name="5_Proposal Register_RC EXECUTIVE SUMMARY END JULY 2009._1" xfId="1000" xr:uid="{00000000-0005-0000-0000-0000B7020000}"/>
    <cellStyle name="5_Proposal Register_RC EXECUTIVE SUMMARY END JULY 2009._1_Cost Forecast_April _2 (version 1)" xfId="1001" xr:uid="{00000000-0005-0000-0000-0000B8020000}"/>
    <cellStyle name="5_Proposal Register_RC EXECUTIVE SUMMARY END JULY 2009._1_Cost Forecast_March " xfId="1002" xr:uid="{00000000-0005-0000-0000-0000B9020000}"/>
    <cellStyle name="5_Proposal Register_RC EXECUTIVE SUMMARY END JULY 2009._1_Cost Reduction_Contracts Overview Slide_Oct 2009 v2" xfId="1003" xr:uid="{00000000-0005-0000-0000-0000BA020000}"/>
    <cellStyle name="5_Proposal Register_RC EXECUTIVE SUMMARY END JULY 2009._1_Health and Safety_October" xfId="1004" xr:uid="{00000000-0005-0000-0000-0000BB020000}"/>
    <cellStyle name="5_Proposal Register_RC EXECUTIVE SUMMARY END JULY 2009._1_Proposed Overall Monthly Cost Report - End March 2010" xfId="1005" xr:uid="{00000000-0005-0000-0000-0000BC020000}"/>
    <cellStyle name="5_Proposal Register_RC EXECUTIVE SUMMARY END JULY 2009._1_Quality_October 2009" xfId="1006" xr:uid="{00000000-0005-0000-0000-0000BD020000}"/>
    <cellStyle name="5_Proposal Register_RC EXECUTIVE SUMMARY END JULY 2009._1_Reg&amp;Legal_ASGISA_CSR_Stakemngt" xfId="1007" xr:uid="{00000000-0005-0000-0000-0000BE020000}"/>
    <cellStyle name="5_Proposal Register_RC EXECUTIVE SUMMARY END JULY 2009._Cost Forecast_April _2 (version 1)" xfId="1008" xr:uid="{00000000-0005-0000-0000-0000BF020000}"/>
    <cellStyle name="5_Proposal Register_RC EXECUTIVE SUMMARY END JULY 2009._Cost Forecast_March " xfId="1009" xr:uid="{00000000-0005-0000-0000-0000C0020000}"/>
    <cellStyle name="5_Proposal Register_RC EXECUTIVE SUMMARY END JULY 2009._Cost Reduction_Contracts Overview Slide_Oct 2009 v2" xfId="1010" xr:uid="{00000000-0005-0000-0000-0000C1020000}"/>
    <cellStyle name="5_Proposal Register_RC EXECUTIVE SUMMARY END JULY 2009._Health and Safety_October" xfId="1011" xr:uid="{00000000-0005-0000-0000-0000C2020000}"/>
    <cellStyle name="5_Proposal Register_RC EXECUTIVE SUMMARY END JULY 2009._PC Master Report" xfId="1012" xr:uid="{00000000-0005-0000-0000-0000C3020000}"/>
    <cellStyle name="5_Proposal Register_RC EXECUTIVE SUMMARY END JULY 2009._Proposed Overall Monthly Cost Report - End March 2010" xfId="1013" xr:uid="{00000000-0005-0000-0000-0000C4020000}"/>
    <cellStyle name="5_Proposal Register_RC EXECUTIVE SUMMARY END JULY 2009._Quality_October 2009" xfId="1014" xr:uid="{00000000-0005-0000-0000-0000C5020000}"/>
    <cellStyle name="5_Proposal Register_RC EXECUTIVE SUMMARY END JULY 2009._Reg&amp;Legal_ASGISA_CSR_Stakemngt" xfId="1015" xr:uid="{00000000-0005-0000-0000-0000C6020000}"/>
    <cellStyle name="5_Proposal Register_RC EXECUTIVE SUMMARY END SEP 2009." xfId="1016" xr:uid="{00000000-0005-0000-0000-0000C7020000}"/>
    <cellStyle name="5_Proposed Overall Monthly Cost Report - End March 2010" xfId="1017" xr:uid="{00000000-0005-0000-0000-0000C8020000}"/>
    <cellStyle name="5_RC EXECUTIVE SUMMARY END Jan 2010. (version 2)" xfId="1018" xr:uid="{00000000-0005-0000-0000-0000C9020000}"/>
    <cellStyle name="5_RC EXECUTIVE SUMMARY END JULY 2009." xfId="1019" xr:uid="{00000000-0005-0000-0000-0000CA020000}"/>
    <cellStyle name="5_RC EXECUTIVE SUMMARY END JULY 2009._1" xfId="1020" xr:uid="{00000000-0005-0000-0000-0000CB020000}"/>
    <cellStyle name="5_RC EXECUTIVE SUMMARY END JULY 2009._1_Cost Forecast_April _2 (version 1)" xfId="1021" xr:uid="{00000000-0005-0000-0000-0000CC020000}"/>
    <cellStyle name="5_RC EXECUTIVE SUMMARY END JULY 2009._1_Cost Forecast_March " xfId="1022" xr:uid="{00000000-0005-0000-0000-0000CD020000}"/>
    <cellStyle name="5_RC EXECUTIVE SUMMARY END JULY 2009._1_Cost Reduction_Contracts Overview Slide_Oct 2009 v2" xfId="1023" xr:uid="{00000000-0005-0000-0000-0000CE020000}"/>
    <cellStyle name="5_RC EXECUTIVE SUMMARY END JULY 2009._1_Health and Safety_October" xfId="1024" xr:uid="{00000000-0005-0000-0000-0000CF020000}"/>
    <cellStyle name="5_RC EXECUTIVE SUMMARY END JULY 2009._1_Proposed Overall Monthly Cost Report - End March 2010" xfId="1025" xr:uid="{00000000-0005-0000-0000-0000D0020000}"/>
    <cellStyle name="5_RC EXECUTIVE SUMMARY END JULY 2009._1_Quality_October 2009" xfId="1026" xr:uid="{00000000-0005-0000-0000-0000D1020000}"/>
    <cellStyle name="5_RC EXECUTIVE SUMMARY END JULY 2009._1_Reg&amp;Legal_ASGISA_CSR_Stakemngt" xfId="1027" xr:uid="{00000000-0005-0000-0000-0000D2020000}"/>
    <cellStyle name="5_RC EXECUTIVE SUMMARY END JULY 2009._Cost Forecast_April _2 (version 1)" xfId="1028" xr:uid="{00000000-0005-0000-0000-0000D3020000}"/>
    <cellStyle name="5_RC EXECUTIVE SUMMARY END JULY 2009._Cost Forecast_March " xfId="1029" xr:uid="{00000000-0005-0000-0000-0000D4020000}"/>
    <cellStyle name="5_RC EXECUTIVE SUMMARY END JULY 2009._Cost Reduction_Contracts Overview Slide_Oct 2009 v2" xfId="1030" xr:uid="{00000000-0005-0000-0000-0000D5020000}"/>
    <cellStyle name="5_RC EXECUTIVE SUMMARY END JULY 2009._Health and Safety_October" xfId="1031" xr:uid="{00000000-0005-0000-0000-0000D6020000}"/>
    <cellStyle name="5_RC EXECUTIVE SUMMARY END JULY 2009._PC Master Report" xfId="1032" xr:uid="{00000000-0005-0000-0000-0000D7020000}"/>
    <cellStyle name="5_RC EXECUTIVE SUMMARY END JULY 2009._Proposed Overall Monthly Cost Report - End March 2010" xfId="1033" xr:uid="{00000000-0005-0000-0000-0000D8020000}"/>
    <cellStyle name="5_RC EXECUTIVE SUMMARY END JULY 2009._Quality_October 2009" xfId="1034" xr:uid="{00000000-0005-0000-0000-0000D9020000}"/>
    <cellStyle name="5_RC EXECUTIVE SUMMARY END JULY 2009._Reg&amp;Legal_ASGISA_CSR_Stakemngt" xfId="1035" xr:uid="{00000000-0005-0000-0000-0000DA020000}"/>
    <cellStyle name="5_RC EXECUTIVE SUMMARY END SEP 2009." xfId="1036" xr:uid="{00000000-0005-0000-0000-0000DB020000}"/>
    <cellStyle name="6" xfId="1037" xr:uid="{00000000-0005-0000-0000-0000DC020000}"/>
    <cellStyle name="6 2" xfId="1038" xr:uid="{00000000-0005-0000-0000-0000DD020000}"/>
    <cellStyle name="6_20100518 Medupi March 2010 summary" xfId="1039" xr:uid="{00000000-0005-0000-0000-0000DE020000}"/>
    <cellStyle name="6_20101012_ERA Deviations Analysis - Portfolio Report Rev-01" xfId="1040" xr:uid="{00000000-0005-0000-0000-0000DF020000}"/>
    <cellStyle name="6_20101018_Challenge Session Revisions FINAL" xfId="1041" xr:uid="{00000000-0005-0000-0000-0000E0020000}"/>
    <cellStyle name="6_Boiler Package_Contract Control Logs Sep 2010" xfId="1042" xr:uid="{00000000-0005-0000-0000-0000E1020000}"/>
    <cellStyle name="6_Book1" xfId="1043" xr:uid="{00000000-0005-0000-0000-0000E2020000}"/>
    <cellStyle name="6_Book1_Cost Forecast_April _2 (version 1)" xfId="1044" xr:uid="{00000000-0005-0000-0000-0000E3020000}"/>
    <cellStyle name="6_Book1_Cost Forecast_March " xfId="1045" xr:uid="{00000000-0005-0000-0000-0000E4020000}"/>
    <cellStyle name="6_Book1_Cost Reduction_Contracts Overview Slide_Oct 2009 v2" xfId="1046" xr:uid="{00000000-0005-0000-0000-0000E5020000}"/>
    <cellStyle name="6_Book1_Health and Safety_October" xfId="1047" xr:uid="{00000000-0005-0000-0000-0000E6020000}"/>
    <cellStyle name="6_Book1_PC Master Report" xfId="1048" xr:uid="{00000000-0005-0000-0000-0000E7020000}"/>
    <cellStyle name="6_Book1_Proposed Overall Monthly Cost Report - End March 2010" xfId="1049" xr:uid="{00000000-0005-0000-0000-0000E8020000}"/>
    <cellStyle name="6_Book1_Quality_October 2009" xfId="1050" xr:uid="{00000000-0005-0000-0000-0000E9020000}"/>
    <cellStyle name="6_Book1_Reg&amp;Legal_ASGISA_CSR_Stakemngt" xfId="1051" xr:uid="{00000000-0005-0000-0000-0000EA020000}"/>
    <cellStyle name="6_Commited cost - January  2010" xfId="1052" xr:uid="{00000000-0005-0000-0000-0000EB020000}"/>
    <cellStyle name="6_Contingency Drawdown" xfId="1053" xr:uid="{00000000-0005-0000-0000-0000EC020000}"/>
    <cellStyle name="6_Contingency Drawdown_Copy of MEDUPI Claim Register- (M-Drive)" xfId="1054" xr:uid="{00000000-0005-0000-0000-0000ED020000}"/>
    <cellStyle name="6_Contingency Drawdown_Copy of MEDUPI Claim Register- (M-Drive)_20101018_Challenge Session Revisions FINAL" xfId="1055" xr:uid="{00000000-0005-0000-0000-0000EE020000}"/>
    <cellStyle name="6_Contingency Drawdown_Copy of MEDUPI September Claim Register" xfId="1056" xr:uid="{00000000-0005-0000-0000-0000EF020000}"/>
    <cellStyle name="6_Contingency Drawdown_Copy of MEDUPI September Claim Register_Cost Forecast_April _2 (version 1)" xfId="1057" xr:uid="{00000000-0005-0000-0000-0000F0020000}"/>
    <cellStyle name="6_Contingency Drawdown_Copy of MEDUPI September Claim Register_Cost Forecast_March " xfId="1058" xr:uid="{00000000-0005-0000-0000-0000F1020000}"/>
    <cellStyle name="6_Contingency Drawdown_Cost Forecast_April _2 (version 1)" xfId="1059" xr:uid="{00000000-0005-0000-0000-0000F2020000}"/>
    <cellStyle name="6_Contingency Drawdown_Cost Forecast_March " xfId="1060" xr:uid="{00000000-0005-0000-0000-0000F3020000}"/>
    <cellStyle name="6_Contingency Drawdown_Cost Reduction_Contracts Overview Slide_Oct 2009 v2" xfId="1061" xr:uid="{00000000-0005-0000-0000-0000F4020000}"/>
    <cellStyle name="6_Contingency Drawdown_Health and Safety_October" xfId="1062" xr:uid="{00000000-0005-0000-0000-0000F5020000}"/>
    <cellStyle name="6_Contingency Drawdown_June 09 r2" xfId="1063" xr:uid="{00000000-0005-0000-0000-0000F6020000}"/>
    <cellStyle name="6_Contingency Drawdown_June 09 r2_Cost Forecast_April _2 (version 1)" xfId="1064" xr:uid="{00000000-0005-0000-0000-0000F7020000}"/>
    <cellStyle name="6_Contingency Drawdown_June 09 r2_Cost Forecast_March " xfId="1065" xr:uid="{00000000-0005-0000-0000-0000F8020000}"/>
    <cellStyle name="6_Contingency Drawdown_June 09 r2_PC Master Report" xfId="1066" xr:uid="{00000000-0005-0000-0000-0000F9020000}"/>
    <cellStyle name="6_Contingency Drawdown_June 09 r2_Proposed Overall Monthly Cost Report - End March 2010" xfId="1067" xr:uid="{00000000-0005-0000-0000-0000FA020000}"/>
    <cellStyle name="6_Contingency Drawdown_October Claims Report (downloaded_06112009)" xfId="1068" xr:uid="{00000000-0005-0000-0000-0000FB020000}"/>
    <cellStyle name="6_Contingency Drawdown_October Claims Report (downloaded_06112009)_1" xfId="1069" xr:uid="{00000000-0005-0000-0000-0000FC020000}"/>
    <cellStyle name="6_Contingency Drawdown_October Claims Report (downloaded_06112009)_1_20101018_Challenge Session Revisions FINAL" xfId="1070" xr:uid="{00000000-0005-0000-0000-0000FD020000}"/>
    <cellStyle name="6_Contingency Drawdown_October Claims Report (downloaded_06112009)_1_Medupi_January Project Assurance Report Rev1" xfId="1071" xr:uid="{00000000-0005-0000-0000-0000FE020000}"/>
    <cellStyle name="6_Contingency Drawdown_P07 Jan 10" xfId="1072" xr:uid="{00000000-0005-0000-0000-0000FF020000}"/>
    <cellStyle name="6_Contingency Drawdown_PC Master Report" xfId="1073" xr:uid="{00000000-0005-0000-0000-000000030000}"/>
    <cellStyle name="6_Contingency Drawdown_Proposed Overall Monthly Cost Report - End March 2010" xfId="1074" xr:uid="{00000000-0005-0000-0000-000001030000}"/>
    <cellStyle name="6_Contingency Drawdown_Quality_October 2009" xfId="1075" xr:uid="{00000000-0005-0000-0000-000002030000}"/>
    <cellStyle name="6_Contingency Drawdown_Reg&amp;Legal_ASGISA_CSR_Stakemngt" xfId="1076" xr:uid="{00000000-0005-0000-0000-000003030000}"/>
    <cellStyle name="6_Contract Control Sheet" xfId="1077" xr:uid="{00000000-0005-0000-0000-000004030000}"/>
    <cellStyle name="6_Contract Control Sheet_Commited cost - January  2010" xfId="1078" xr:uid="{00000000-0005-0000-0000-000005030000}"/>
    <cellStyle name="6_Contract Control Sheet_Copy of MEDUPI Claim Register- (M-Drive)" xfId="1079" xr:uid="{00000000-0005-0000-0000-000006030000}"/>
    <cellStyle name="6_Contract Control Sheet_Copy of MEDUPI Claim Register- (M-Drive)_20101018_Challenge Session Revisions FINAL" xfId="1080" xr:uid="{00000000-0005-0000-0000-000007030000}"/>
    <cellStyle name="6_Contract Control Sheet_Cost Forecast_April _2 (version 1)" xfId="1081" xr:uid="{00000000-0005-0000-0000-000008030000}"/>
    <cellStyle name="6_Contract Control Sheet_Cost Forecast_March " xfId="1082" xr:uid="{00000000-0005-0000-0000-000009030000}"/>
    <cellStyle name="6_Contract Control Sheet_June 09 r2" xfId="1083" xr:uid="{00000000-0005-0000-0000-00000A030000}"/>
    <cellStyle name="6_Contract Control Sheet_June 09 r2_Cost Forecast_April _2 (version 1)" xfId="1084" xr:uid="{00000000-0005-0000-0000-00000B030000}"/>
    <cellStyle name="6_Contract Control Sheet_June 09 r2_Cost Forecast_March " xfId="1085" xr:uid="{00000000-0005-0000-0000-00000C030000}"/>
    <cellStyle name="6_Contract Control Sheet_June 09 r2_PC Master Report" xfId="1086" xr:uid="{00000000-0005-0000-0000-00000D030000}"/>
    <cellStyle name="6_Contract Control Sheet_June 09 r2_Proposed Overall Monthly Cost Report - End March 2010" xfId="1087" xr:uid="{00000000-0005-0000-0000-00000E030000}"/>
    <cellStyle name="6_Contract Control Sheet_October Claims Report (downloaded_06112009)" xfId="1088" xr:uid="{00000000-0005-0000-0000-00000F030000}"/>
    <cellStyle name="6_Contract Control Sheet_October Claims Report (downloaded_06112009)_20101018_Challenge Session Revisions FINAL" xfId="1089" xr:uid="{00000000-0005-0000-0000-000010030000}"/>
    <cellStyle name="6_Contract Control Sheet_October Claims Report (downloaded_06112009)_Medupi_January Project Assurance Report Rev1" xfId="1090" xr:uid="{00000000-0005-0000-0000-000011030000}"/>
    <cellStyle name="6_Contract Control Sheet_P10_Enabling_Civils_02_June_09_Rev1" xfId="1091" xr:uid="{00000000-0005-0000-0000-000012030000}"/>
    <cellStyle name="6_Contract Control Sheet_P10_Enabling_Civils_02_June_09_Rev1_Cost Forecast_April _2 (version 1)" xfId="1092" xr:uid="{00000000-0005-0000-0000-000013030000}"/>
    <cellStyle name="6_Contract Control Sheet_P10_Enabling_Civils_02_June_09_Rev1_Cost Forecast_March " xfId="1093" xr:uid="{00000000-0005-0000-0000-000014030000}"/>
    <cellStyle name="6_Contract Control Sheet_P10_Enabling_Civils_02_June_09_Rev1_PC Master Report" xfId="1094" xr:uid="{00000000-0005-0000-0000-000015030000}"/>
    <cellStyle name="6_Contract Control Sheet_P10_Enabling_Civils_02_June_09_Rev1_Proposed Overall Monthly Cost Report - End March 2010" xfId="1095" xr:uid="{00000000-0005-0000-0000-000016030000}"/>
    <cellStyle name="6_Contract Control Sheet_P10_Enabling_Civils_02_May_09_final" xfId="1096" xr:uid="{00000000-0005-0000-0000-000017030000}"/>
    <cellStyle name="6_Contract Control Sheet_P10_Enabling_Civils_02_May_09_final_Cost Forecast_April _2 (version 1)" xfId="1097" xr:uid="{00000000-0005-0000-0000-000018030000}"/>
    <cellStyle name="6_Contract Control Sheet_P10_Enabling_Civils_02_May_09_final_Cost Forecast_March " xfId="1098" xr:uid="{00000000-0005-0000-0000-000019030000}"/>
    <cellStyle name="6_Contract Control Sheet_P10_Enabling_Civils_02_May_09_final_PC Master Report" xfId="1099" xr:uid="{00000000-0005-0000-0000-00001A030000}"/>
    <cellStyle name="6_Contract Control Sheet_P10_Enabling_Civils_02_May_09_final_Proposed Overall Monthly Cost Report - End March 2010" xfId="1100" xr:uid="{00000000-0005-0000-0000-00001B030000}"/>
    <cellStyle name="6_Contract Control Sheet_PC Master Report" xfId="1101" xr:uid="{00000000-0005-0000-0000-00001C030000}"/>
    <cellStyle name="6_Contract Control Sheet_PC Master Report Feb09 Rev1 HL (version 1)" xfId="1102" xr:uid="{00000000-0005-0000-0000-00001D030000}"/>
    <cellStyle name="6_Contract Control Sheet_Proposed Overall Monthly Cost Report - End March 2010" xfId="1103" xr:uid="{00000000-0005-0000-0000-00001E030000}"/>
    <cellStyle name="6_Contract Control Sheet_RC EXECUTIVE SUMMARY END Jan 2010. (version 2)" xfId="1104" xr:uid="{00000000-0005-0000-0000-00001F030000}"/>
    <cellStyle name="6_Contract Control Sheet_RC EXECUTIVE SUMMARY END JULY 2009." xfId="1105" xr:uid="{00000000-0005-0000-0000-000020030000}"/>
    <cellStyle name="6_Contract Control Sheet_RC EXECUTIVE SUMMARY END JULY 2009._1" xfId="1106" xr:uid="{00000000-0005-0000-0000-000021030000}"/>
    <cellStyle name="6_Contract Control Sheet_RC EXECUTIVE SUMMARY END JULY 2009._1_Cost Forecast_April _2 (version 1)" xfId="1107" xr:uid="{00000000-0005-0000-0000-000022030000}"/>
    <cellStyle name="6_Contract Control Sheet_RC EXECUTIVE SUMMARY END JULY 2009._1_Cost Forecast_March " xfId="1108" xr:uid="{00000000-0005-0000-0000-000023030000}"/>
    <cellStyle name="6_Contract Control Sheet_RC EXECUTIVE SUMMARY END JULY 2009._1_Cost Reduction_Contracts Overview Slide_Oct 2009 v2" xfId="1109" xr:uid="{00000000-0005-0000-0000-000024030000}"/>
    <cellStyle name="6_Contract Control Sheet_RC EXECUTIVE SUMMARY END JULY 2009._1_Health and Safety_October" xfId="1110" xr:uid="{00000000-0005-0000-0000-000025030000}"/>
    <cellStyle name="6_Contract Control Sheet_RC EXECUTIVE SUMMARY END JULY 2009._1_Proposed Overall Monthly Cost Report - End March 2010" xfId="1111" xr:uid="{00000000-0005-0000-0000-000026030000}"/>
    <cellStyle name="6_Contract Control Sheet_RC EXECUTIVE SUMMARY END JULY 2009._1_Quality_October 2009" xfId="1112" xr:uid="{00000000-0005-0000-0000-000027030000}"/>
    <cellStyle name="6_Contract Control Sheet_RC EXECUTIVE SUMMARY END JULY 2009._1_Reg&amp;Legal_ASGISA_CSR_Stakemngt" xfId="1113" xr:uid="{00000000-0005-0000-0000-000028030000}"/>
    <cellStyle name="6_Contract Control Sheet_RC EXECUTIVE SUMMARY END JULY 2009._Cost Forecast_April _2 (version 1)" xfId="1114" xr:uid="{00000000-0005-0000-0000-000029030000}"/>
    <cellStyle name="6_Contract Control Sheet_RC EXECUTIVE SUMMARY END JULY 2009._Cost Forecast_March " xfId="1115" xr:uid="{00000000-0005-0000-0000-00002A030000}"/>
    <cellStyle name="6_Contract Control Sheet_RC EXECUTIVE SUMMARY END JULY 2009._Cost Reduction_Contracts Overview Slide_Oct 2009 v2" xfId="1116" xr:uid="{00000000-0005-0000-0000-00002B030000}"/>
    <cellStyle name="6_Contract Control Sheet_RC EXECUTIVE SUMMARY END JULY 2009._Health and Safety_October" xfId="1117" xr:uid="{00000000-0005-0000-0000-00002C030000}"/>
    <cellStyle name="6_Contract Control Sheet_RC EXECUTIVE SUMMARY END JULY 2009._PC Master Report" xfId="1118" xr:uid="{00000000-0005-0000-0000-00002D030000}"/>
    <cellStyle name="6_Contract Control Sheet_RC EXECUTIVE SUMMARY END JULY 2009._Proposed Overall Monthly Cost Report - End March 2010" xfId="1119" xr:uid="{00000000-0005-0000-0000-00002E030000}"/>
    <cellStyle name="6_Contract Control Sheet_RC EXECUTIVE SUMMARY END JULY 2009._Quality_October 2009" xfId="1120" xr:uid="{00000000-0005-0000-0000-00002F030000}"/>
    <cellStyle name="6_Contract Control Sheet_RC EXECUTIVE SUMMARY END JULY 2009._Reg&amp;Legal_ASGISA_CSR_Stakemngt" xfId="1121" xr:uid="{00000000-0005-0000-0000-000030030000}"/>
    <cellStyle name="6_Contract Control Sheet_RC EXECUTIVE SUMMARY END SEP 2009." xfId="1122" xr:uid="{00000000-0005-0000-0000-000031030000}"/>
    <cellStyle name="6_Copy of MEDUPI Claim Register- (M-Drive)" xfId="1123" xr:uid="{00000000-0005-0000-0000-000032030000}"/>
    <cellStyle name="6_Copy of MEDUPI Claim Register- (M-Drive)_20101018_Challenge Session Revisions FINAL" xfId="1124" xr:uid="{00000000-0005-0000-0000-000033030000}"/>
    <cellStyle name="6_Cost Forecast_April _2 (version 1)" xfId="1125" xr:uid="{00000000-0005-0000-0000-000034030000}"/>
    <cellStyle name="6_Cost Forecast_March " xfId="1126" xr:uid="{00000000-0005-0000-0000-000035030000}"/>
    <cellStyle name="6_June 09 r2" xfId="1127" xr:uid="{00000000-0005-0000-0000-000036030000}"/>
    <cellStyle name="6_June 09 r2_Cost Forecast_April _2 (version 1)" xfId="1128" xr:uid="{00000000-0005-0000-0000-000037030000}"/>
    <cellStyle name="6_June 09 r2_Cost Forecast_March " xfId="1129" xr:uid="{00000000-0005-0000-0000-000038030000}"/>
    <cellStyle name="6_June 09 r2_PC Master Report" xfId="1130" xr:uid="{00000000-0005-0000-0000-000039030000}"/>
    <cellStyle name="6_June 09 r2_Proposed Overall Monthly Cost Report - End March 2010" xfId="1131" xr:uid="{00000000-0005-0000-0000-00003A030000}"/>
    <cellStyle name="6_October Claims Report (downloaded_06112009)" xfId="1132" xr:uid="{00000000-0005-0000-0000-00003B030000}"/>
    <cellStyle name="6_October Claims Report (downloaded_06112009)_20101018_Challenge Session Revisions FINAL" xfId="1133" xr:uid="{00000000-0005-0000-0000-00003C030000}"/>
    <cellStyle name="6_October Claims Report (downloaded_06112009)_Medupi_January Project Assurance Report Rev1" xfId="1134" xr:uid="{00000000-0005-0000-0000-00003D030000}"/>
    <cellStyle name="6_P02_Boiler Package_Contract Control Logs May 2009(1)" xfId="1135" xr:uid="{00000000-0005-0000-0000-00003E030000}"/>
    <cellStyle name="6_P02_Boiler Package_Contract Control Logs May 2009(1)_Cost Forecast_April _2 (version 1)" xfId="1136" xr:uid="{00000000-0005-0000-0000-00003F030000}"/>
    <cellStyle name="6_P02_Boiler Package_Contract Control Logs May 2009(1)_Cost Forecast_March " xfId="1137" xr:uid="{00000000-0005-0000-0000-000040030000}"/>
    <cellStyle name="6_P02_Boiler Package_Contract Control Logs May 2009(1)_PC Master Report" xfId="1138" xr:uid="{00000000-0005-0000-0000-000041030000}"/>
    <cellStyle name="6_P02_Boiler Package_Contract Control Logs May 2009(1)_Proposed Overall Monthly Cost Report - End March 2010" xfId="1139" xr:uid="{00000000-0005-0000-0000-000042030000}"/>
    <cellStyle name="6_P03_Turbine_Mayl_09_User_Contract_Logs rev 2" xfId="1140" xr:uid="{00000000-0005-0000-0000-000043030000}"/>
    <cellStyle name="6_P03_Turbine_Mayl_09_User_Contract_Logs rev 2_Cost Forecast_April _2 (version 1)" xfId="1141" xr:uid="{00000000-0005-0000-0000-000044030000}"/>
    <cellStyle name="6_P03_Turbine_Mayl_09_User_Contract_Logs rev 2_Cost Forecast_March " xfId="1142" xr:uid="{00000000-0005-0000-0000-000045030000}"/>
    <cellStyle name="6_P03_Turbine_Mayl_09_User_Contract_Logs rev 2_PC Master Report" xfId="1143" xr:uid="{00000000-0005-0000-0000-000046030000}"/>
    <cellStyle name="6_P03_Turbine_Mayl_09_User_Contract_Logs rev 2_Proposed Overall Monthly Cost Report - End March 2010" xfId="1144" xr:uid="{00000000-0005-0000-0000-000047030000}"/>
    <cellStyle name="6_P04_LP_Services_26_October_09_Rev1_Master(Draft)" xfId="1145" xr:uid="{00000000-0005-0000-0000-000048030000}"/>
    <cellStyle name="6_P06_Water_Treatment_28_May_09_Rev0_Master(Draft)" xfId="1146" xr:uid="{00000000-0005-0000-0000-000049030000}"/>
    <cellStyle name="6_P06_Water_Treatment_28_May_09_Rev0_Master(Draft)_Cost Forecast_April _2 (version 1)" xfId="1147" xr:uid="{00000000-0005-0000-0000-00004A030000}"/>
    <cellStyle name="6_P06_Water_Treatment_28_May_09_Rev0_Master(Draft)_Cost Forecast_March " xfId="1148" xr:uid="{00000000-0005-0000-0000-00004B030000}"/>
    <cellStyle name="6_P06_Water_Treatment_28_May_09_Rev0_Master(Draft)_PC Master Report" xfId="1149" xr:uid="{00000000-0005-0000-0000-00004C030000}"/>
    <cellStyle name="6_P06_Water_Treatment_28_May_09_Rev0_Master(Draft)_Proposed Overall Monthly Cost Report - End March 2010" xfId="1150" xr:uid="{00000000-0005-0000-0000-00004D030000}"/>
    <cellStyle name="6_P06_Water_Treatment_29_June_09_Rev0_Master(Draft)" xfId="1151" xr:uid="{00000000-0005-0000-0000-00004E030000}"/>
    <cellStyle name="6_P06_Water_Treatment_29_June_09_Rev0_Master(Draft)_Cost Forecast_April _2 (version 1)" xfId="1152" xr:uid="{00000000-0005-0000-0000-00004F030000}"/>
    <cellStyle name="6_P06_Water_Treatment_29_June_09_Rev0_Master(Draft)_Cost Forecast_March " xfId="1153" xr:uid="{00000000-0005-0000-0000-000050030000}"/>
    <cellStyle name="6_P06_Water_Treatment_29_June_09_Rev0_Master(Draft)_PC Master Report" xfId="1154" xr:uid="{00000000-0005-0000-0000-000051030000}"/>
    <cellStyle name="6_P06_Water_Treatment_29_June_09_Rev0_Master(Draft)_Proposed Overall Monthly Cost Report - End March 2010" xfId="1155" xr:uid="{00000000-0005-0000-0000-000052030000}"/>
    <cellStyle name="6_P08_Main Civil May 09 r2" xfId="1156" xr:uid="{00000000-0005-0000-0000-000053030000}"/>
    <cellStyle name="6_P08_Main Civil May 09 r2_Cost Forecast_April _2 (version 1)" xfId="1157" xr:uid="{00000000-0005-0000-0000-000054030000}"/>
    <cellStyle name="6_P08_Main Civil May 09 r2_Cost Forecast_March " xfId="1158" xr:uid="{00000000-0005-0000-0000-000055030000}"/>
    <cellStyle name="6_P08_Main Civil May 09 r2_PC Master Report" xfId="1159" xr:uid="{00000000-0005-0000-0000-000056030000}"/>
    <cellStyle name="6_P08_Main Civil May 09 r2_Proposed Overall Monthly Cost Report - End March 2010" xfId="1160" xr:uid="{00000000-0005-0000-0000-000057030000}"/>
    <cellStyle name="6_P10_Enabling_Civils_02_June_09_Rev1" xfId="1161" xr:uid="{00000000-0005-0000-0000-000058030000}"/>
    <cellStyle name="6_P10_Enabling_Civils_02_June_09_Rev1_Cost Forecast_April _2 (version 1)" xfId="1162" xr:uid="{00000000-0005-0000-0000-000059030000}"/>
    <cellStyle name="6_P10_Enabling_Civils_02_June_09_Rev1_Cost Forecast_March " xfId="1163" xr:uid="{00000000-0005-0000-0000-00005A030000}"/>
    <cellStyle name="6_P10_Enabling_Civils_02_June_09_Rev1_PC Master Report" xfId="1164" xr:uid="{00000000-0005-0000-0000-00005B030000}"/>
    <cellStyle name="6_P10_Enabling_Civils_02_June_09_Rev1_Proposed Overall Monthly Cost Report - End March 2010" xfId="1165" xr:uid="{00000000-0005-0000-0000-00005C030000}"/>
    <cellStyle name="6_P10_Enabling_Civils_02_May_09_final" xfId="1166" xr:uid="{00000000-0005-0000-0000-00005D030000}"/>
    <cellStyle name="6_P10_Enabling_Civils_02_May_09_final_Cost Forecast_April _2 (version 1)" xfId="1167" xr:uid="{00000000-0005-0000-0000-00005E030000}"/>
    <cellStyle name="6_P10_Enabling_Civils_02_May_09_final_Cost Forecast_March " xfId="1168" xr:uid="{00000000-0005-0000-0000-00005F030000}"/>
    <cellStyle name="6_P10_Enabling_Civils_02_May_09_final_PC Master Report" xfId="1169" xr:uid="{00000000-0005-0000-0000-000060030000}"/>
    <cellStyle name="6_P10_Enabling_Civils_02_May_09_final_Proposed Overall Monthly Cost Report - End March 2010" xfId="1170" xr:uid="{00000000-0005-0000-0000-000061030000}"/>
    <cellStyle name="6_PC Master Report" xfId="1171" xr:uid="{00000000-0005-0000-0000-000062030000}"/>
    <cellStyle name="6_PC Master Report Feb09 Rev1 HL (version 1)" xfId="1172" xr:uid="{00000000-0005-0000-0000-000063030000}"/>
    <cellStyle name="6_Proposal Register" xfId="1173" xr:uid="{00000000-0005-0000-0000-000064030000}"/>
    <cellStyle name="6_Proposal Register_Commited cost - January  2010" xfId="1174" xr:uid="{00000000-0005-0000-0000-000065030000}"/>
    <cellStyle name="6_Proposal Register_Copy of MEDUPI Claim Register- (M-Drive)" xfId="1175" xr:uid="{00000000-0005-0000-0000-000066030000}"/>
    <cellStyle name="6_Proposal Register_Copy of MEDUPI Claim Register- (M-Drive)_20101018_Challenge Session Revisions FINAL" xfId="1176" xr:uid="{00000000-0005-0000-0000-000067030000}"/>
    <cellStyle name="6_Proposal Register_Cost Forecast_April _2 (version 1)" xfId="1177" xr:uid="{00000000-0005-0000-0000-000068030000}"/>
    <cellStyle name="6_Proposal Register_Cost Forecast_March " xfId="1178" xr:uid="{00000000-0005-0000-0000-000069030000}"/>
    <cellStyle name="6_Proposal Register_June 09 r2" xfId="1179" xr:uid="{00000000-0005-0000-0000-00006A030000}"/>
    <cellStyle name="6_Proposal Register_June 09 r2_Cost Forecast_April _2 (version 1)" xfId="1180" xr:uid="{00000000-0005-0000-0000-00006B030000}"/>
    <cellStyle name="6_Proposal Register_June 09 r2_Cost Forecast_March " xfId="1181" xr:uid="{00000000-0005-0000-0000-00006C030000}"/>
    <cellStyle name="6_Proposal Register_June 09 r2_PC Master Report" xfId="1182" xr:uid="{00000000-0005-0000-0000-00006D030000}"/>
    <cellStyle name="6_Proposal Register_June 09 r2_Proposed Overall Monthly Cost Report - End March 2010" xfId="1183" xr:uid="{00000000-0005-0000-0000-00006E030000}"/>
    <cellStyle name="6_Proposal Register_October Claims Report (downloaded_06112009)" xfId="1184" xr:uid="{00000000-0005-0000-0000-00006F030000}"/>
    <cellStyle name="6_Proposal Register_October Claims Report (downloaded_06112009)_20101018_Challenge Session Revisions FINAL" xfId="1185" xr:uid="{00000000-0005-0000-0000-000070030000}"/>
    <cellStyle name="6_Proposal Register_October Claims Report (downloaded_06112009)_Medupi_January Project Assurance Report Rev1" xfId="1186" xr:uid="{00000000-0005-0000-0000-000071030000}"/>
    <cellStyle name="6_Proposal Register_P10_Enabling_Civils_02_June_09_Rev1" xfId="1187" xr:uid="{00000000-0005-0000-0000-000072030000}"/>
    <cellStyle name="6_Proposal Register_P10_Enabling_Civils_02_June_09_Rev1_Cost Forecast_April _2 (version 1)" xfId="1188" xr:uid="{00000000-0005-0000-0000-000073030000}"/>
    <cellStyle name="6_Proposal Register_P10_Enabling_Civils_02_June_09_Rev1_Cost Forecast_March " xfId="1189" xr:uid="{00000000-0005-0000-0000-000074030000}"/>
    <cellStyle name="6_Proposal Register_P10_Enabling_Civils_02_June_09_Rev1_PC Master Report" xfId="1190" xr:uid="{00000000-0005-0000-0000-000075030000}"/>
    <cellStyle name="6_Proposal Register_P10_Enabling_Civils_02_June_09_Rev1_Proposed Overall Monthly Cost Report - End March 2010" xfId="1191" xr:uid="{00000000-0005-0000-0000-000076030000}"/>
    <cellStyle name="6_Proposal Register_P10_Enabling_Civils_02_May_09_final" xfId="1192" xr:uid="{00000000-0005-0000-0000-000077030000}"/>
    <cellStyle name="6_Proposal Register_P10_Enabling_Civils_02_May_09_final_Cost Forecast_April _2 (version 1)" xfId="1193" xr:uid="{00000000-0005-0000-0000-000078030000}"/>
    <cellStyle name="6_Proposal Register_P10_Enabling_Civils_02_May_09_final_Cost Forecast_March " xfId="1194" xr:uid="{00000000-0005-0000-0000-000079030000}"/>
    <cellStyle name="6_Proposal Register_P10_Enabling_Civils_02_May_09_final_PC Master Report" xfId="1195" xr:uid="{00000000-0005-0000-0000-00007A030000}"/>
    <cellStyle name="6_Proposal Register_P10_Enabling_Civils_02_May_09_final_Proposed Overall Monthly Cost Report - End March 2010" xfId="1196" xr:uid="{00000000-0005-0000-0000-00007B030000}"/>
    <cellStyle name="6_Proposal Register_PC Master Report" xfId="1197" xr:uid="{00000000-0005-0000-0000-00007C030000}"/>
    <cellStyle name="6_Proposal Register_PC Master Report Feb09 Rev1 HL (version 1)" xfId="1198" xr:uid="{00000000-0005-0000-0000-00007D030000}"/>
    <cellStyle name="6_Proposal Register_Proposed Overall Monthly Cost Report - End March 2010" xfId="1199" xr:uid="{00000000-0005-0000-0000-00007E030000}"/>
    <cellStyle name="6_Proposal Register_RC EXECUTIVE SUMMARY END Jan 2010. (version 2)" xfId="1200" xr:uid="{00000000-0005-0000-0000-00007F030000}"/>
    <cellStyle name="6_Proposal Register_RC EXECUTIVE SUMMARY END JULY 2009." xfId="1201" xr:uid="{00000000-0005-0000-0000-000080030000}"/>
    <cellStyle name="6_Proposal Register_RC EXECUTIVE SUMMARY END JULY 2009._1" xfId="1202" xr:uid="{00000000-0005-0000-0000-000081030000}"/>
    <cellStyle name="6_Proposal Register_RC EXECUTIVE SUMMARY END JULY 2009._1_Cost Forecast_April _2 (version 1)" xfId="1203" xr:uid="{00000000-0005-0000-0000-000082030000}"/>
    <cellStyle name="6_Proposal Register_RC EXECUTIVE SUMMARY END JULY 2009._1_Cost Forecast_March " xfId="1204" xr:uid="{00000000-0005-0000-0000-000083030000}"/>
    <cellStyle name="6_Proposal Register_RC EXECUTIVE SUMMARY END JULY 2009._1_Cost Reduction_Contracts Overview Slide_Oct 2009 v2" xfId="1205" xr:uid="{00000000-0005-0000-0000-000084030000}"/>
    <cellStyle name="6_Proposal Register_RC EXECUTIVE SUMMARY END JULY 2009._1_Health and Safety_October" xfId="1206" xr:uid="{00000000-0005-0000-0000-000085030000}"/>
    <cellStyle name="6_Proposal Register_RC EXECUTIVE SUMMARY END JULY 2009._1_Proposed Overall Monthly Cost Report - End March 2010" xfId="1207" xr:uid="{00000000-0005-0000-0000-000086030000}"/>
    <cellStyle name="6_Proposal Register_RC EXECUTIVE SUMMARY END JULY 2009._1_Quality_October 2009" xfId="1208" xr:uid="{00000000-0005-0000-0000-000087030000}"/>
    <cellStyle name="6_Proposal Register_RC EXECUTIVE SUMMARY END JULY 2009._1_Reg&amp;Legal_ASGISA_CSR_Stakemngt" xfId="1209" xr:uid="{00000000-0005-0000-0000-000088030000}"/>
    <cellStyle name="6_Proposal Register_RC EXECUTIVE SUMMARY END JULY 2009._Cost Forecast_April _2 (version 1)" xfId="1210" xr:uid="{00000000-0005-0000-0000-000089030000}"/>
    <cellStyle name="6_Proposal Register_RC EXECUTIVE SUMMARY END JULY 2009._Cost Forecast_March " xfId="1211" xr:uid="{00000000-0005-0000-0000-00008A030000}"/>
    <cellStyle name="6_Proposal Register_RC EXECUTIVE SUMMARY END JULY 2009._Cost Reduction_Contracts Overview Slide_Oct 2009 v2" xfId="1212" xr:uid="{00000000-0005-0000-0000-00008B030000}"/>
    <cellStyle name="6_Proposal Register_RC EXECUTIVE SUMMARY END JULY 2009._Health and Safety_October" xfId="1213" xr:uid="{00000000-0005-0000-0000-00008C030000}"/>
    <cellStyle name="6_Proposal Register_RC EXECUTIVE SUMMARY END JULY 2009._PC Master Report" xfId="1214" xr:uid="{00000000-0005-0000-0000-00008D030000}"/>
    <cellStyle name="6_Proposal Register_RC EXECUTIVE SUMMARY END JULY 2009._Proposed Overall Monthly Cost Report - End March 2010" xfId="1215" xr:uid="{00000000-0005-0000-0000-00008E030000}"/>
    <cellStyle name="6_Proposal Register_RC EXECUTIVE SUMMARY END JULY 2009._Quality_October 2009" xfId="1216" xr:uid="{00000000-0005-0000-0000-00008F030000}"/>
    <cellStyle name="6_Proposal Register_RC EXECUTIVE SUMMARY END JULY 2009._Reg&amp;Legal_ASGISA_CSR_Stakemngt" xfId="1217" xr:uid="{00000000-0005-0000-0000-000090030000}"/>
    <cellStyle name="6_Proposal Register_RC EXECUTIVE SUMMARY END SEP 2009." xfId="1218" xr:uid="{00000000-0005-0000-0000-000091030000}"/>
    <cellStyle name="6_Proposed Overall Monthly Cost Report - End March 2010" xfId="1219" xr:uid="{00000000-0005-0000-0000-000092030000}"/>
    <cellStyle name="6_RC EXECUTIVE SUMMARY END Jan 2010. (version 2)" xfId="1220" xr:uid="{00000000-0005-0000-0000-000093030000}"/>
    <cellStyle name="6_RC EXECUTIVE SUMMARY END JULY 2009." xfId="1221" xr:uid="{00000000-0005-0000-0000-000094030000}"/>
    <cellStyle name="6_RC EXECUTIVE SUMMARY END JULY 2009._1" xfId="1222" xr:uid="{00000000-0005-0000-0000-000095030000}"/>
    <cellStyle name="6_RC EXECUTIVE SUMMARY END JULY 2009._1_Cost Forecast_April _2 (version 1)" xfId="1223" xr:uid="{00000000-0005-0000-0000-000096030000}"/>
    <cellStyle name="6_RC EXECUTIVE SUMMARY END JULY 2009._1_Cost Forecast_March " xfId="1224" xr:uid="{00000000-0005-0000-0000-000097030000}"/>
    <cellStyle name="6_RC EXECUTIVE SUMMARY END JULY 2009._1_Cost Reduction_Contracts Overview Slide_Oct 2009 v2" xfId="1225" xr:uid="{00000000-0005-0000-0000-000098030000}"/>
    <cellStyle name="6_RC EXECUTIVE SUMMARY END JULY 2009._1_Health and Safety_October" xfId="1226" xr:uid="{00000000-0005-0000-0000-000099030000}"/>
    <cellStyle name="6_RC EXECUTIVE SUMMARY END JULY 2009._1_Proposed Overall Monthly Cost Report - End March 2010" xfId="1227" xr:uid="{00000000-0005-0000-0000-00009A030000}"/>
    <cellStyle name="6_RC EXECUTIVE SUMMARY END JULY 2009._1_Quality_October 2009" xfId="1228" xr:uid="{00000000-0005-0000-0000-00009B030000}"/>
    <cellStyle name="6_RC EXECUTIVE SUMMARY END JULY 2009._1_Reg&amp;Legal_ASGISA_CSR_Stakemngt" xfId="1229" xr:uid="{00000000-0005-0000-0000-00009C030000}"/>
    <cellStyle name="6_RC EXECUTIVE SUMMARY END JULY 2009._Cost Forecast_April _2 (version 1)" xfId="1230" xr:uid="{00000000-0005-0000-0000-00009D030000}"/>
    <cellStyle name="6_RC EXECUTIVE SUMMARY END JULY 2009._Cost Forecast_March " xfId="1231" xr:uid="{00000000-0005-0000-0000-00009E030000}"/>
    <cellStyle name="6_RC EXECUTIVE SUMMARY END JULY 2009._Cost Reduction_Contracts Overview Slide_Oct 2009 v2" xfId="1232" xr:uid="{00000000-0005-0000-0000-00009F030000}"/>
    <cellStyle name="6_RC EXECUTIVE SUMMARY END JULY 2009._Health and Safety_October" xfId="1233" xr:uid="{00000000-0005-0000-0000-0000A0030000}"/>
    <cellStyle name="6_RC EXECUTIVE SUMMARY END JULY 2009._PC Master Report" xfId="1234" xr:uid="{00000000-0005-0000-0000-0000A1030000}"/>
    <cellStyle name="6_RC EXECUTIVE SUMMARY END JULY 2009._Proposed Overall Monthly Cost Report - End March 2010" xfId="1235" xr:uid="{00000000-0005-0000-0000-0000A2030000}"/>
    <cellStyle name="6_RC EXECUTIVE SUMMARY END JULY 2009._Quality_October 2009" xfId="1236" xr:uid="{00000000-0005-0000-0000-0000A3030000}"/>
    <cellStyle name="6_RC EXECUTIVE SUMMARY END JULY 2009._Reg&amp;Legal_ASGISA_CSR_Stakemngt" xfId="1237" xr:uid="{00000000-0005-0000-0000-0000A4030000}"/>
    <cellStyle name="6_RC EXECUTIVE SUMMARY END SEP 2009." xfId="1238" xr:uid="{00000000-0005-0000-0000-0000A5030000}"/>
    <cellStyle name="60% - Accent1 10" xfId="1239" xr:uid="{00000000-0005-0000-0000-0000A6030000}"/>
    <cellStyle name="60% - Accent1 2" xfId="29" xr:uid="{00000000-0005-0000-0000-0000A7030000}"/>
    <cellStyle name="60% - Accent1 2 2" xfId="1240" xr:uid="{00000000-0005-0000-0000-0000A8030000}"/>
    <cellStyle name="60% - Accent1 2 3" xfId="1241" xr:uid="{00000000-0005-0000-0000-0000A9030000}"/>
    <cellStyle name="60% - Accent1 2 4" xfId="1242" xr:uid="{00000000-0005-0000-0000-0000AA030000}"/>
    <cellStyle name="60% - Accent1 2 5" xfId="1243" xr:uid="{00000000-0005-0000-0000-0000AB030000}"/>
    <cellStyle name="60% - Accent1 3" xfId="30" xr:uid="{00000000-0005-0000-0000-0000AC030000}"/>
    <cellStyle name="60% - Accent1 3 2" xfId="1244" xr:uid="{00000000-0005-0000-0000-0000AD030000}"/>
    <cellStyle name="60% - Accent1 4" xfId="1245" xr:uid="{00000000-0005-0000-0000-0000AE030000}"/>
    <cellStyle name="60% - Accent1 4 2" xfId="1246" xr:uid="{00000000-0005-0000-0000-0000AF030000}"/>
    <cellStyle name="60% - Accent1 5" xfId="1247" xr:uid="{00000000-0005-0000-0000-0000B0030000}"/>
    <cellStyle name="60% - Accent1 5 2" xfId="1248" xr:uid="{00000000-0005-0000-0000-0000B1030000}"/>
    <cellStyle name="60% - Accent1 6" xfId="1249" xr:uid="{00000000-0005-0000-0000-0000B2030000}"/>
    <cellStyle name="60% - Accent1 6 2" xfId="1250" xr:uid="{00000000-0005-0000-0000-0000B3030000}"/>
    <cellStyle name="60% - Accent1 7" xfId="1251" xr:uid="{00000000-0005-0000-0000-0000B4030000}"/>
    <cellStyle name="60% - Accent1 7 2" xfId="1252" xr:uid="{00000000-0005-0000-0000-0000B5030000}"/>
    <cellStyle name="60% - Accent1 8" xfId="1253" xr:uid="{00000000-0005-0000-0000-0000B6030000}"/>
    <cellStyle name="60% - Accent1 8 2" xfId="1254" xr:uid="{00000000-0005-0000-0000-0000B7030000}"/>
    <cellStyle name="60% - Accent1 9" xfId="1255" xr:uid="{00000000-0005-0000-0000-0000B8030000}"/>
    <cellStyle name="60% - Accent1 9 2" xfId="1256" xr:uid="{00000000-0005-0000-0000-0000B9030000}"/>
    <cellStyle name="60% - Accent2 10" xfId="1257" xr:uid="{00000000-0005-0000-0000-0000BA030000}"/>
    <cellStyle name="60% - Accent2 2" xfId="31" xr:uid="{00000000-0005-0000-0000-0000BB030000}"/>
    <cellStyle name="60% - Accent2 2 2" xfId="1258" xr:uid="{00000000-0005-0000-0000-0000BC030000}"/>
    <cellStyle name="60% - Accent2 2 3" xfId="1259" xr:uid="{00000000-0005-0000-0000-0000BD030000}"/>
    <cellStyle name="60% - Accent2 2 4" xfId="1260" xr:uid="{00000000-0005-0000-0000-0000BE030000}"/>
    <cellStyle name="60% - Accent2 2 5" xfId="1261" xr:uid="{00000000-0005-0000-0000-0000BF030000}"/>
    <cellStyle name="60% - Accent2 3" xfId="1262" xr:uid="{00000000-0005-0000-0000-0000C0030000}"/>
    <cellStyle name="60% - Accent2 3 2" xfId="1263" xr:uid="{00000000-0005-0000-0000-0000C1030000}"/>
    <cellStyle name="60% - Accent2 4" xfId="1264" xr:uid="{00000000-0005-0000-0000-0000C2030000}"/>
    <cellStyle name="60% - Accent2 4 2" xfId="1265" xr:uid="{00000000-0005-0000-0000-0000C3030000}"/>
    <cellStyle name="60% - Accent2 5" xfId="1266" xr:uid="{00000000-0005-0000-0000-0000C4030000}"/>
    <cellStyle name="60% - Accent2 5 2" xfId="1267" xr:uid="{00000000-0005-0000-0000-0000C5030000}"/>
    <cellStyle name="60% - Accent2 6" xfId="1268" xr:uid="{00000000-0005-0000-0000-0000C6030000}"/>
    <cellStyle name="60% - Accent2 6 2" xfId="1269" xr:uid="{00000000-0005-0000-0000-0000C7030000}"/>
    <cellStyle name="60% - Accent2 7" xfId="1270" xr:uid="{00000000-0005-0000-0000-0000C8030000}"/>
    <cellStyle name="60% - Accent2 7 2" xfId="1271" xr:uid="{00000000-0005-0000-0000-0000C9030000}"/>
    <cellStyle name="60% - Accent2 8" xfId="1272" xr:uid="{00000000-0005-0000-0000-0000CA030000}"/>
    <cellStyle name="60% - Accent2 8 2" xfId="1273" xr:uid="{00000000-0005-0000-0000-0000CB030000}"/>
    <cellStyle name="60% - Accent2 9" xfId="1274" xr:uid="{00000000-0005-0000-0000-0000CC030000}"/>
    <cellStyle name="60% - Accent2 9 2" xfId="1275" xr:uid="{00000000-0005-0000-0000-0000CD030000}"/>
    <cellStyle name="60% - Accent3 10" xfId="1276" xr:uid="{00000000-0005-0000-0000-0000CE030000}"/>
    <cellStyle name="60% - Accent3 2" xfId="32" xr:uid="{00000000-0005-0000-0000-0000CF030000}"/>
    <cellStyle name="60% - Accent3 2 2" xfId="1277" xr:uid="{00000000-0005-0000-0000-0000D0030000}"/>
    <cellStyle name="60% - Accent3 2 3" xfId="1278" xr:uid="{00000000-0005-0000-0000-0000D1030000}"/>
    <cellStyle name="60% - Accent3 2 4" xfId="1279" xr:uid="{00000000-0005-0000-0000-0000D2030000}"/>
    <cellStyle name="60% - Accent3 2 5" xfId="1280" xr:uid="{00000000-0005-0000-0000-0000D3030000}"/>
    <cellStyle name="60% - Accent3 3" xfId="33" xr:uid="{00000000-0005-0000-0000-0000D4030000}"/>
    <cellStyle name="60% - Accent3 3 2" xfId="1281" xr:uid="{00000000-0005-0000-0000-0000D5030000}"/>
    <cellStyle name="60% - Accent3 4" xfId="1282" xr:uid="{00000000-0005-0000-0000-0000D6030000}"/>
    <cellStyle name="60% - Accent3 4 2" xfId="1283" xr:uid="{00000000-0005-0000-0000-0000D7030000}"/>
    <cellStyle name="60% - Accent3 5" xfId="1284" xr:uid="{00000000-0005-0000-0000-0000D8030000}"/>
    <cellStyle name="60% - Accent3 5 2" xfId="1285" xr:uid="{00000000-0005-0000-0000-0000D9030000}"/>
    <cellStyle name="60% - Accent3 6" xfId="1286" xr:uid="{00000000-0005-0000-0000-0000DA030000}"/>
    <cellStyle name="60% - Accent3 6 2" xfId="1287" xr:uid="{00000000-0005-0000-0000-0000DB030000}"/>
    <cellStyle name="60% - Accent3 7" xfId="1288" xr:uid="{00000000-0005-0000-0000-0000DC030000}"/>
    <cellStyle name="60% - Accent3 7 2" xfId="1289" xr:uid="{00000000-0005-0000-0000-0000DD030000}"/>
    <cellStyle name="60% - Accent3 8" xfId="1290" xr:uid="{00000000-0005-0000-0000-0000DE030000}"/>
    <cellStyle name="60% - Accent3 8 2" xfId="1291" xr:uid="{00000000-0005-0000-0000-0000DF030000}"/>
    <cellStyle name="60% - Accent3 9" xfId="1292" xr:uid="{00000000-0005-0000-0000-0000E0030000}"/>
    <cellStyle name="60% - Accent3 9 2" xfId="1293" xr:uid="{00000000-0005-0000-0000-0000E1030000}"/>
    <cellStyle name="60% - Accent4 10" xfId="1294" xr:uid="{00000000-0005-0000-0000-0000E2030000}"/>
    <cellStyle name="60% - Accent4 2" xfId="34" xr:uid="{00000000-0005-0000-0000-0000E3030000}"/>
    <cellStyle name="60% - Accent4 2 2" xfId="1295" xr:uid="{00000000-0005-0000-0000-0000E4030000}"/>
    <cellStyle name="60% - Accent4 2 3" xfId="1296" xr:uid="{00000000-0005-0000-0000-0000E5030000}"/>
    <cellStyle name="60% - Accent4 2 4" xfId="1297" xr:uid="{00000000-0005-0000-0000-0000E6030000}"/>
    <cellStyle name="60% - Accent4 2 5" xfId="1298" xr:uid="{00000000-0005-0000-0000-0000E7030000}"/>
    <cellStyle name="60% - Accent4 3" xfId="35" xr:uid="{00000000-0005-0000-0000-0000E8030000}"/>
    <cellStyle name="60% - Accent4 3 2" xfId="1299" xr:uid="{00000000-0005-0000-0000-0000E9030000}"/>
    <cellStyle name="60% - Accent4 4" xfId="1300" xr:uid="{00000000-0005-0000-0000-0000EA030000}"/>
    <cellStyle name="60% - Accent4 4 2" xfId="1301" xr:uid="{00000000-0005-0000-0000-0000EB030000}"/>
    <cellStyle name="60% - Accent4 5" xfId="1302" xr:uid="{00000000-0005-0000-0000-0000EC030000}"/>
    <cellStyle name="60% - Accent4 5 2" xfId="1303" xr:uid="{00000000-0005-0000-0000-0000ED030000}"/>
    <cellStyle name="60% - Accent4 6" xfId="1304" xr:uid="{00000000-0005-0000-0000-0000EE030000}"/>
    <cellStyle name="60% - Accent4 6 2" xfId="1305" xr:uid="{00000000-0005-0000-0000-0000EF030000}"/>
    <cellStyle name="60% - Accent4 7" xfId="1306" xr:uid="{00000000-0005-0000-0000-0000F0030000}"/>
    <cellStyle name="60% - Accent4 7 2" xfId="1307" xr:uid="{00000000-0005-0000-0000-0000F1030000}"/>
    <cellStyle name="60% - Accent4 8" xfId="1308" xr:uid="{00000000-0005-0000-0000-0000F2030000}"/>
    <cellStyle name="60% - Accent4 8 2" xfId="1309" xr:uid="{00000000-0005-0000-0000-0000F3030000}"/>
    <cellStyle name="60% - Accent4 9" xfId="1310" xr:uid="{00000000-0005-0000-0000-0000F4030000}"/>
    <cellStyle name="60% - Accent4 9 2" xfId="1311" xr:uid="{00000000-0005-0000-0000-0000F5030000}"/>
    <cellStyle name="60% - Accent5 10" xfId="1312" xr:uid="{00000000-0005-0000-0000-0000F6030000}"/>
    <cellStyle name="60% - Accent5 2" xfId="36" xr:uid="{00000000-0005-0000-0000-0000F7030000}"/>
    <cellStyle name="60% - Accent5 2 2" xfId="1313" xr:uid="{00000000-0005-0000-0000-0000F8030000}"/>
    <cellStyle name="60% - Accent5 2 3" xfId="1314" xr:uid="{00000000-0005-0000-0000-0000F9030000}"/>
    <cellStyle name="60% - Accent5 2 4" xfId="1315" xr:uid="{00000000-0005-0000-0000-0000FA030000}"/>
    <cellStyle name="60% - Accent5 2 5" xfId="1316" xr:uid="{00000000-0005-0000-0000-0000FB030000}"/>
    <cellStyle name="60% - Accent5 3" xfId="1317" xr:uid="{00000000-0005-0000-0000-0000FC030000}"/>
    <cellStyle name="60% - Accent5 3 2" xfId="1318" xr:uid="{00000000-0005-0000-0000-0000FD030000}"/>
    <cellStyle name="60% - Accent5 4" xfId="1319" xr:uid="{00000000-0005-0000-0000-0000FE030000}"/>
    <cellStyle name="60% - Accent5 4 2" xfId="1320" xr:uid="{00000000-0005-0000-0000-0000FF030000}"/>
    <cellStyle name="60% - Accent5 5" xfId="1321" xr:uid="{00000000-0005-0000-0000-000000040000}"/>
    <cellStyle name="60% - Accent5 5 2" xfId="1322" xr:uid="{00000000-0005-0000-0000-000001040000}"/>
    <cellStyle name="60% - Accent5 6" xfId="1323" xr:uid="{00000000-0005-0000-0000-000002040000}"/>
    <cellStyle name="60% - Accent5 6 2" xfId="1324" xr:uid="{00000000-0005-0000-0000-000003040000}"/>
    <cellStyle name="60% - Accent5 7" xfId="1325" xr:uid="{00000000-0005-0000-0000-000004040000}"/>
    <cellStyle name="60% - Accent5 7 2" xfId="1326" xr:uid="{00000000-0005-0000-0000-000005040000}"/>
    <cellStyle name="60% - Accent5 8" xfId="1327" xr:uid="{00000000-0005-0000-0000-000006040000}"/>
    <cellStyle name="60% - Accent5 8 2" xfId="1328" xr:uid="{00000000-0005-0000-0000-000007040000}"/>
    <cellStyle name="60% - Accent5 9" xfId="1329" xr:uid="{00000000-0005-0000-0000-000008040000}"/>
    <cellStyle name="60% - Accent5 9 2" xfId="1330" xr:uid="{00000000-0005-0000-0000-000009040000}"/>
    <cellStyle name="60% - Accent6 10" xfId="1331" xr:uid="{00000000-0005-0000-0000-00000A040000}"/>
    <cellStyle name="60% - Accent6 2" xfId="37" xr:uid="{00000000-0005-0000-0000-00000B040000}"/>
    <cellStyle name="60% - Accent6 2 2" xfId="1332" xr:uid="{00000000-0005-0000-0000-00000C040000}"/>
    <cellStyle name="60% - Accent6 2 3" xfId="1333" xr:uid="{00000000-0005-0000-0000-00000D040000}"/>
    <cellStyle name="60% - Accent6 2 4" xfId="1334" xr:uid="{00000000-0005-0000-0000-00000E040000}"/>
    <cellStyle name="60% - Accent6 2 5" xfId="1335" xr:uid="{00000000-0005-0000-0000-00000F040000}"/>
    <cellStyle name="60% - Accent6 3" xfId="38" xr:uid="{00000000-0005-0000-0000-000010040000}"/>
    <cellStyle name="60% - Accent6 3 2" xfId="1336" xr:uid="{00000000-0005-0000-0000-000011040000}"/>
    <cellStyle name="60% - Accent6 4" xfId="1337" xr:uid="{00000000-0005-0000-0000-000012040000}"/>
    <cellStyle name="60% - Accent6 4 2" xfId="1338" xr:uid="{00000000-0005-0000-0000-000013040000}"/>
    <cellStyle name="60% - Accent6 5" xfId="1339" xr:uid="{00000000-0005-0000-0000-000014040000}"/>
    <cellStyle name="60% - Accent6 5 2" xfId="1340" xr:uid="{00000000-0005-0000-0000-000015040000}"/>
    <cellStyle name="60% - Accent6 6" xfId="1341" xr:uid="{00000000-0005-0000-0000-000016040000}"/>
    <cellStyle name="60% - Accent6 6 2" xfId="1342" xr:uid="{00000000-0005-0000-0000-000017040000}"/>
    <cellStyle name="60% - Accent6 7" xfId="1343" xr:uid="{00000000-0005-0000-0000-000018040000}"/>
    <cellStyle name="60% - Accent6 7 2" xfId="1344" xr:uid="{00000000-0005-0000-0000-000019040000}"/>
    <cellStyle name="60% - Accent6 8" xfId="1345" xr:uid="{00000000-0005-0000-0000-00001A040000}"/>
    <cellStyle name="60% - Accent6 8 2" xfId="1346" xr:uid="{00000000-0005-0000-0000-00001B040000}"/>
    <cellStyle name="60% - Accent6 9" xfId="1347" xr:uid="{00000000-0005-0000-0000-00001C040000}"/>
    <cellStyle name="60% - Accent6 9 2" xfId="1348" xr:uid="{00000000-0005-0000-0000-00001D040000}"/>
    <cellStyle name="9" xfId="1349" xr:uid="{00000000-0005-0000-0000-00001E040000}"/>
    <cellStyle name="9 2" xfId="1350" xr:uid="{00000000-0005-0000-0000-00001F040000}"/>
    <cellStyle name="9_20100518 Medupi March 2010 summary" xfId="1351" xr:uid="{00000000-0005-0000-0000-000020040000}"/>
    <cellStyle name="9_20101012_ERA Deviations Analysis - Portfolio Report Rev-01" xfId="1352" xr:uid="{00000000-0005-0000-0000-000021040000}"/>
    <cellStyle name="9_20101018_Challenge Session Revisions FINAL" xfId="1353" xr:uid="{00000000-0005-0000-0000-000022040000}"/>
    <cellStyle name="9_Boiler Package_Contract Control Logs Sep 2010" xfId="1354" xr:uid="{00000000-0005-0000-0000-000023040000}"/>
    <cellStyle name="9_Book1" xfId="1355" xr:uid="{00000000-0005-0000-0000-000024040000}"/>
    <cellStyle name="9_Book1_Cost Forecast_April _2 (version 1)" xfId="1356" xr:uid="{00000000-0005-0000-0000-000025040000}"/>
    <cellStyle name="9_Book1_Cost Forecast_March " xfId="1357" xr:uid="{00000000-0005-0000-0000-000026040000}"/>
    <cellStyle name="9_Book1_Cost Reduction_Contracts Overview Slide_Oct 2009 v2" xfId="1358" xr:uid="{00000000-0005-0000-0000-000027040000}"/>
    <cellStyle name="9_Book1_Health and Safety_October" xfId="1359" xr:uid="{00000000-0005-0000-0000-000028040000}"/>
    <cellStyle name="9_Book1_PC Master Report" xfId="1360" xr:uid="{00000000-0005-0000-0000-000029040000}"/>
    <cellStyle name="9_Book1_Proposed Overall Monthly Cost Report - End March 2010" xfId="1361" xr:uid="{00000000-0005-0000-0000-00002A040000}"/>
    <cellStyle name="9_Book1_Quality_October 2009" xfId="1362" xr:uid="{00000000-0005-0000-0000-00002B040000}"/>
    <cellStyle name="9_Book1_Reg&amp;Legal_ASGISA_CSR_Stakemngt" xfId="1363" xr:uid="{00000000-0005-0000-0000-00002C040000}"/>
    <cellStyle name="9_Commited cost - January  2010" xfId="1364" xr:uid="{00000000-0005-0000-0000-00002D040000}"/>
    <cellStyle name="9_Contingency Drawdown" xfId="1365" xr:uid="{00000000-0005-0000-0000-00002E040000}"/>
    <cellStyle name="9_Contingency Drawdown_Copy of MEDUPI Claim Register- (M-Drive)" xfId="1366" xr:uid="{00000000-0005-0000-0000-00002F040000}"/>
    <cellStyle name="9_Contingency Drawdown_Copy of MEDUPI Claim Register- (M-Drive)_20101018_Challenge Session Revisions FINAL" xfId="1367" xr:uid="{00000000-0005-0000-0000-000030040000}"/>
    <cellStyle name="9_Contingency Drawdown_Copy of MEDUPI September Claim Register" xfId="1368" xr:uid="{00000000-0005-0000-0000-000031040000}"/>
    <cellStyle name="9_Contingency Drawdown_Copy of MEDUPI September Claim Register_Cost Forecast_April _2 (version 1)" xfId="1369" xr:uid="{00000000-0005-0000-0000-000032040000}"/>
    <cellStyle name="9_Contingency Drawdown_Copy of MEDUPI September Claim Register_Cost Forecast_March " xfId="1370" xr:uid="{00000000-0005-0000-0000-000033040000}"/>
    <cellStyle name="9_Contingency Drawdown_Cost Forecast_April _2 (version 1)" xfId="1371" xr:uid="{00000000-0005-0000-0000-000034040000}"/>
    <cellStyle name="9_Contingency Drawdown_Cost Forecast_March " xfId="1372" xr:uid="{00000000-0005-0000-0000-000035040000}"/>
    <cellStyle name="9_Contingency Drawdown_Cost Reduction_Contracts Overview Slide_Oct 2009 v2" xfId="1373" xr:uid="{00000000-0005-0000-0000-000036040000}"/>
    <cellStyle name="9_Contingency Drawdown_Health and Safety_October" xfId="1374" xr:uid="{00000000-0005-0000-0000-000037040000}"/>
    <cellStyle name="9_Contingency Drawdown_June 09 r2" xfId="1375" xr:uid="{00000000-0005-0000-0000-000038040000}"/>
    <cellStyle name="9_Contingency Drawdown_June 09 r2_Cost Forecast_April _2 (version 1)" xfId="1376" xr:uid="{00000000-0005-0000-0000-000039040000}"/>
    <cellStyle name="9_Contingency Drawdown_June 09 r2_Cost Forecast_March " xfId="1377" xr:uid="{00000000-0005-0000-0000-00003A040000}"/>
    <cellStyle name="9_Contingency Drawdown_June 09 r2_PC Master Report" xfId="1378" xr:uid="{00000000-0005-0000-0000-00003B040000}"/>
    <cellStyle name="9_Contingency Drawdown_June 09 r2_Proposed Overall Monthly Cost Report - End March 2010" xfId="1379" xr:uid="{00000000-0005-0000-0000-00003C040000}"/>
    <cellStyle name="9_Contingency Drawdown_October Claims Report (downloaded_06112009)" xfId="1380" xr:uid="{00000000-0005-0000-0000-00003D040000}"/>
    <cellStyle name="9_Contingency Drawdown_October Claims Report (downloaded_06112009)_1" xfId="1381" xr:uid="{00000000-0005-0000-0000-00003E040000}"/>
    <cellStyle name="9_Contingency Drawdown_October Claims Report (downloaded_06112009)_1_20101018_Challenge Session Revisions FINAL" xfId="1382" xr:uid="{00000000-0005-0000-0000-00003F040000}"/>
    <cellStyle name="9_Contingency Drawdown_October Claims Report (downloaded_06112009)_1_Medupi_January Project Assurance Report Rev1" xfId="1383" xr:uid="{00000000-0005-0000-0000-000040040000}"/>
    <cellStyle name="9_Contingency Drawdown_P07 Jan 10" xfId="1384" xr:uid="{00000000-0005-0000-0000-000041040000}"/>
    <cellStyle name="9_Contingency Drawdown_PC Master Report" xfId="1385" xr:uid="{00000000-0005-0000-0000-000042040000}"/>
    <cellStyle name="9_Contingency Drawdown_Proposed Overall Monthly Cost Report - End March 2010" xfId="1386" xr:uid="{00000000-0005-0000-0000-000043040000}"/>
    <cellStyle name="9_Contingency Drawdown_Quality_October 2009" xfId="1387" xr:uid="{00000000-0005-0000-0000-000044040000}"/>
    <cellStyle name="9_Contingency Drawdown_Reg&amp;Legal_ASGISA_CSR_Stakemngt" xfId="1388" xr:uid="{00000000-0005-0000-0000-000045040000}"/>
    <cellStyle name="9_Contract Control Sheet" xfId="1389" xr:uid="{00000000-0005-0000-0000-000046040000}"/>
    <cellStyle name="9_Contract Control Sheet_Commited cost - January  2010" xfId="1390" xr:uid="{00000000-0005-0000-0000-000047040000}"/>
    <cellStyle name="9_Contract Control Sheet_Copy of MEDUPI Claim Register- (M-Drive)" xfId="1391" xr:uid="{00000000-0005-0000-0000-000048040000}"/>
    <cellStyle name="9_Contract Control Sheet_Copy of MEDUPI Claim Register- (M-Drive)_20101018_Challenge Session Revisions FINAL" xfId="1392" xr:uid="{00000000-0005-0000-0000-000049040000}"/>
    <cellStyle name="9_Contract Control Sheet_Cost Forecast_April _2 (version 1)" xfId="1393" xr:uid="{00000000-0005-0000-0000-00004A040000}"/>
    <cellStyle name="9_Contract Control Sheet_Cost Forecast_March " xfId="1394" xr:uid="{00000000-0005-0000-0000-00004B040000}"/>
    <cellStyle name="9_Contract Control Sheet_June 09 r2" xfId="1395" xr:uid="{00000000-0005-0000-0000-00004C040000}"/>
    <cellStyle name="9_Contract Control Sheet_June 09 r2_Cost Forecast_April _2 (version 1)" xfId="1396" xr:uid="{00000000-0005-0000-0000-00004D040000}"/>
    <cellStyle name="9_Contract Control Sheet_June 09 r2_Cost Forecast_March " xfId="1397" xr:uid="{00000000-0005-0000-0000-00004E040000}"/>
    <cellStyle name="9_Contract Control Sheet_June 09 r2_PC Master Report" xfId="1398" xr:uid="{00000000-0005-0000-0000-00004F040000}"/>
    <cellStyle name="9_Contract Control Sheet_June 09 r2_Proposed Overall Monthly Cost Report - End March 2010" xfId="1399" xr:uid="{00000000-0005-0000-0000-000050040000}"/>
    <cellStyle name="9_Contract Control Sheet_October Claims Report (downloaded_06112009)" xfId="1400" xr:uid="{00000000-0005-0000-0000-000051040000}"/>
    <cellStyle name="9_Contract Control Sheet_October Claims Report (downloaded_06112009)_20101018_Challenge Session Revisions FINAL" xfId="1401" xr:uid="{00000000-0005-0000-0000-000052040000}"/>
    <cellStyle name="9_Contract Control Sheet_October Claims Report (downloaded_06112009)_Medupi_January Project Assurance Report Rev1" xfId="1402" xr:uid="{00000000-0005-0000-0000-000053040000}"/>
    <cellStyle name="9_Contract Control Sheet_P10_Enabling_Civils_02_June_09_Rev1" xfId="1403" xr:uid="{00000000-0005-0000-0000-000054040000}"/>
    <cellStyle name="9_Contract Control Sheet_P10_Enabling_Civils_02_June_09_Rev1_Cost Forecast_April _2 (version 1)" xfId="1404" xr:uid="{00000000-0005-0000-0000-000055040000}"/>
    <cellStyle name="9_Contract Control Sheet_P10_Enabling_Civils_02_June_09_Rev1_Cost Forecast_March " xfId="1405" xr:uid="{00000000-0005-0000-0000-000056040000}"/>
    <cellStyle name="9_Contract Control Sheet_P10_Enabling_Civils_02_June_09_Rev1_PC Master Report" xfId="1406" xr:uid="{00000000-0005-0000-0000-000057040000}"/>
    <cellStyle name="9_Contract Control Sheet_P10_Enabling_Civils_02_June_09_Rev1_Proposed Overall Monthly Cost Report - End March 2010" xfId="1407" xr:uid="{00000000-0005-0000-0000-000058040000}"/>
    <cellStyle name="9_Contract Control Sheet_P10_Enabling_Civils_02_May_09_final" xfId="1408" xr:uid="{00000000-0005-0000-0000-000059040000}"/>
    <cellStyle name="9_Contract Control Sheet_P10_Enabling_Civils_02_May_09_final_Cost Forecast_April _2 (version 1)" xfId="1409" xr:uid="{00000000-0005-0000-0000-00005A040000}"/>
    <cellStyle name="9_Contract Control Sheet_P10_Enabling_Civils_02_May_09_final_Cost Forecast_March " xfId="1410" xr:uid="{00000000-0005-0000-0000-00005B040000}"/>
    <cellStyle name="9_Contract Control Sheet_P10_Enabling_Civils_02_May_09_final_PC Master Report" xfId="1411" xr:uid="{00000000-0005-0000-0000-00005C040000}"/>
    <cellStyle name="9_Contract Control Sheet_P10_Enabling_Civils_02_May_09_final_Proposed Overall Monthly Cost Report - End March 2010" xfId="1412" xr:uid="{00000000-0005-0000-0000-00005D040000}"/>
    <cellStyle name="9_Contract Control Sheet_PC Master Report" xfId="1413" xr:uid="{00000000-0005-0000-0000-00005E040000}"/>
    <cellStyle name="9_Contract Control Sheet_PC Master Report Feb09 Rev1 HL (version 1)" xfId="1414" xr:uid="{00000000-0005-0000-0000-00005F040000}"/>
    <cellStyle name="9_Contract Control Sheet_Proposed Overall Monthly Cost Report - End March 2010" xfId="1415" xr:uid="{00000000-0005-0000-0000-000060040000}"/>
    <cellStyle name="9_Contract Control Sheet_RC EXECUTIVE SUMMARY END Jan 2010. (version 2)" xfId="1416" xr:uid="{00000000-0005-0000-0000-000061040000}"/>
    <cellStyle name="9_Contract Control Sheet_RC EXECUTIVE SUMMARY END JULY 2009." xfId="1417" xr:uid="{00000000-0005-0000-0000-000062040000}"/>
    <cellStyle name="9_Contract Control Sheet_RC EXECUTIVE SUMMARY END JULY 2009._1" xfId="1418" xr:uid="{00000000-0005-0000-0000-000063040000}"/>
    <cellStyle name="9_Contract Control Sheet_RC EXECUTIVE SUMMARY END JULY 2009._1_Cost Forecast_April _2 (version 1)" xfId="1419" xr:uid="{00000000-0005-0000-0000-000064040000}"/>
    <cellStyle name="9_Contract Control Sheet_RC EXECUTIVE SUMMARY END JULY 2009._1_Cost Forecast_March " xfId="1420" xr:uid="{00000000-0005-0000-0000-000065040000}"/>
    <cellStyle name="9_Contract Control Sheet_RC EXECUTIVE SUMMARY END JULY 2009._1_Cost Reduction_Contracts Overview Slide_Oct 2009 v2" xfId="1421" xr:uid="{00000000-0005-0000-0000-000066040000}"/>
    <cellStyle name="9_Contract Control Sheet_RC EXECUTIVE SUMMARY END JULY 2009._1_Health and Safety_October" xfId="1422" xr:uid="{00000000-0005-0000-0000-000067040000}"/>
    <cellStyle name="9_Contract Control Sheet_RC EXECUTIVE SUMMARY END JULY 2009._1_Proposed Overall Monthly Cost Report - End March 2010" xfId="1423" xr:uid="{00000000-0005-0000-0000-000068040000}"/>
    <cellStyle name="9_Contract Control Sheet_RC EXECUTIVE SUMMARY END JULY 2009._1_Quality_October 2009" xfId="1424" xr:uid="{00000000-0005-0000-0000-000069040000}"/>
    <cellStyle name="9_Contract Control Sheet_RC EXECUTIVE SUMMARY END JULY 2009._1_Reg&amp;Legal_ASGISA_CSR_Stakemngt" xfId="1425" xr:uid="{00000000-0005-0000-0000-00006A040000}"/>
    <cellStyle name="9_Contract Control Sheet_RC EXECUTIVE SUMMARY END JULY 2009._Cost Forecast_April _2 (version 1)" xfId="1426" xr:uid="{00000000-0005-0000-0000-00006B040000}"/>
    <cellStyle name="9_Contract Control Sheet_RC EXECUTIVE SUMMARY END JULY 2009._Cost Forecast_March " xfId="1427" xr:uid="{00000000-0005-0000-0000-00006C040000}"/>
    <cellStyle name="9_Contract Control Sheet_RC EXECUTIVE SUMMARY END JULY 2009._Cost Reduction_Contracts Overview Slide_Oct 2009 v2" xfId="1428" xr:uid="{00000000-0005-0000-0000-00006D040000}"/>
    <cellStyle name="9_Contract Control Sheet_RC EXECUTIVE SUMMARY END JULY 2009._Health and Safety_October" xfId="1429" xr:uid="{00000000-0005-0000-0000-00006E040000}"/>
    <cellStyle name="9_Contract Control Sheet_RC EXECUTIVE SUMMARY END JULY 2009._PC Master Report" xfId="1430" xr:uid="{00000000-0005-0000-0000-00006F040000}"/>
    <cellStyle name="9_Contract Control Sheet_RC EXECUTIVE SUMMARY END JULY 2009._Proposed Overall Monthly Cost Report - End March 2010" xfId="1431" xr:uid="{00000000-0005-0000-0000-000070040000}"/>
    <cellStyle name="9_Contract Control Sheet_RC EXECUTIVE SUMMARY END JULY 2009._Quality_October 2009" xfId="1432" xr:uid="{00000000-0005-0000-0000-000071040000}"/>
    <cellStyle name="9_Contract Control Sheet_RC EXECUTIVE SUMMARY END JULY 2009._Reg&amp;Legal_ASGISA_CSR_Stakemngt" xfId="1433" xr:uid="{00000000-0005-0000-0000-000072040000}"/>
    <cellStyle name="9_Contract Control Sheet_RC EXECUTIVE SUMMARY END SEP 2009." xfId="1434" xr:uid="{00000000-0005-0000-0000-000073040000}"/>
    <cellStyle name="9_Copy of MEDUPI Claim Register- (M-Drive)" xfId="1435" xr:uid="{00000000-0005-0000-0000-000074040000}"/>
    <cellStyle name="9_Copy of MEDUPI Claim Register- (M-Drive)_20101018_Challenge Session Revisions FINAL" xfId="1436" xr:uid="{00000000-0005-0000-0000-000075040000}"/>
    <cellStyle name="9_Cost Forecast_April _2 (version 1)" xfId="1437" xr:uid="{00000000-0005-0000-0000-000076040000}"/>
    <cellStyle name="9_Cost Forecast_March " xfId="1438" xr:uid="{00000000-0005-0000-0000-000077040000}"/>
    <cellStyle name="9_June 09 r2" xfId="1439" xr:uid="{00000000-0005-0000-0000-000078040000}"/>
    <cellStyle name="9_June 09 r2_Cost Forecast_April _2 (version 1)" xfId="1440" xr:uid="{00000000-0005-0000-0000-000079040000}"/>
    <cellStyle name="9_June 09 r2_Cost Forecast_March " xfId="1441" xr:uid="{00000000-0005-0000-0000-00007A040000}"/>
    <cellStyle name="9_June 09 r2_PC Master Report" xfId="1442" xr:uid="{00000000-0005-0000-0000-00007B040000}"/>
    <cellStyle name="9_June 09 r2_Proposed Overall Monthly Cost Report - End March 2010" xfId="1443" xr:uid="{00000000-0005-0000-0000-00007C040000}"/>
    <cellStyle name="9_October Claims Report (downloaded_06112009)" xfId="1444" xr:uid="{00000000-0005-0000-0000-00007D040000}"/>
    <cellStyle name="9_October Claims Report (downloaded_06112009)_20101018_Challenge Session Revisions FINAL" xfId="1445" xr:uid="{00000000-0005-0000-0000-00007E040000}"/>
    <cellStyle name="9_October Claims Report (downloaded_06112009)_Medupi_January Project Assurance Report Rev1" xfId="1446" xr:uid="{00000000-0005-0000-0000-00007F040000}"/>
    <cellStyle name="9_P02_Boiler Package_Contract Control Logs May 2009(1)" xfId="1447" xr:uid="{00000000-0005-0000-0000-000080040000}"/>
    <cellStyle name="9_P02_Boiler Package_Contract Control Logs May 2009(1)_Cost Forecast_April _2 (version 1)" xfId="1448" xr:uid="{00000000-0005-0000-0000-000081040000}"/>
    <cellStyle name="9_P02_Boiler Package_Contract Control Logs May 2009(1)_Cost Forecast_March " xfId="1449" xr:uid="{00000000-0005-0000-0000-000082040000}"/>
    <cellStyle name="9_P02_Boiler Package_Contract Control Logs May 2009(1)_PC Master Report" xfId="1450" xr:uid="{00000000-0005-0000-0000-000083040000}"/>
    <cellStyle name="9_P02_Boiler Package_Contract Control Logs May 2009(1)_Proposed Overall Monthly Cost Report - End March 2010" xfId="1451" xr:uid="{00000000-0005-0000-0000-000084040000}"/>
    <cellStyle name="9_P03_Turbine_Mayl_09_User_Contract_Logs rev 2" xfId="1452" xr:uid="{00000000-0005-0000-0000-000085040000}"/>
    <cellStyle name="9_P03_Turbine_Mayl_09_User_Contract_Logs rev 2_Cost Forecast_April _2 (version 1)" xfId="1453" xr:uid="{00000000-0005-0000-0000-000086040000}"/>
    <cellStyle name="9_P03_Turbine_Mayl_09_User_Contract_Logs rev 2_Cost Forecast_March " xfId="1454" xr:uid="{00000000-0005-0000-0000-000087040000}"/>
    <cellStyle name="9_P03_Turbine_Mayl_09_User_Contract_Logs rev 2_PC Master Report" xfId="1455" xr:uid="{00000000-0005-0000-0000-000088040000}"/>
    <cellStyle name="9_P03_Turbine_Mayl_09_User_Contract_Logs rev 2_Proposed Overall Monthly Cost Report - End March 2010" xfId="1456" xr:uid="{00000000-0005-0000-0000-000089040000}"/>
    <cellStyle name="9_P04_LP_Services_26_October_09_Rev1_Master(Draft)" xfId="1457" xr:uid="{00000000-0005-0000-0000-00008A040000}"/>
    <cellStyle name="9_P06_Water_Treatment_28_May_09_Rev0_Master(Draft)" xfId="1458" xr:uid="{00000000-0005-0000-0000-00008B040000}"/>
    <cellStyle name="9_P06_Water_Treatment_28_May_09_Rev0_Master(Draft)_Cost Forecast_April _2 (version 1)" xfId="1459" xr:uid="{00000000-0005-0000-0000-00008C040000}"/>
    <cellStyle name="9_P06_Water_Treatment_28_May_09_Rev0_Master(Draft)_Cost Forecast_March " xfId="1460" xr:uid="{00000000-0005-0000-0000-00008D040000}"/>
    <cellStyle name="9_P06_Water_Treatment_28_May_09_Rev0_Master(Draft)_PC Master Report" xfId="1461" xr:uid="{00000000-0005-0000-0000-00008E040000}"/>
    <cellStyle name="9_P06_Water_Treatment_28_May_09_Rev0_Master(Draft)_Proposed Overall Monthly Cost Report - End March 2010" xfId="1462" xr:uid="{00000000-0005-0000-0000-00008F040000}"/>
    <cellStyle name="9_P06_Water_Treatment_29_June_09_Rev0_Master(Draft)" xfId="1463" xr:uid="{00000000-0005-0000-0000-000090040000}"/>
    <cellStyle name="9_P06_Water_Treatment_29_June_09_Rev0_Master(Draft)_Cost Forecast_April _2 (version 1)" xfId="1464" xr:uid="{00000000-0005-0000-0000-000091040000}"/>
    <cellStyle name="9_P06_Water_Treatment_29_June_09_Rev0_Master(Draft)_Cost Forecast_March " xfId="1465" xr:uid="{00000000-0005-0000-0000-000092040000}"/>
    <cellStyle name="9_P06_Water_Treatment_29_June_09_Rev0_Master(Draft)_PC Master Report" xfId="1466" xr:uid="{00000000-0005-0000-0000-000093040000}"/>
    <cellStyle name="9_P06_Water_Treatment_29_June_09_Rev0_Master(Draft)_Proposed Overall Monthly Cost Report - End March 2010" xfId="1467" xr:uid="{00000000-0005-0000-0000-000094040000}"/>
    <cellStyle name="9_P08_Main Civil May 09 r2" xfId="1468" xr:uid="{00000000-0005-0000-0000-000095040000}"/>
    <cellStyle name="9_P08_Main Civil May 09 r2_Cost Forecast_April _2 (version 1)" xfId="1469" xr:uid="{00000000-0005-0000-0000-000096040000}"/>
    <cellStyle name="9_P08_Main Civil May 09 r2_Cost Forecast_March " xfId="1470" xr:uid="{00000000-0005-0000-0000-000097040000}"/>
    <cellStyle name="9_P08_Main Civil May 09 r2_PC Master Report" xfId="1471" xr:uid="{00000000-0005-0000-0000-000098040000}"/>
    <cellStyle name="9_P08_Main Civil May 09 r2_Proposed Overall Monthly Cost Report - End March 2010" xfId="1472" xr:uid="{00000000-0005-0000-0000-000099040000}"/>
    <cellStyle name="9_P10_Enabling_Civils_02_June_09_Rev1" xfId="1473" xr:uid="{00000000-0005-0000-0000-00009A040000}"/>
    <cellStyle name="9_P10_Enabling_Civils_02_June_09_Rev1_Cost Forecast_April _2 (version 1)" xfId="1474" xr:uid="{00000000-0005-0000-0000-00009B040000}"/>
    <cellStyle name="9_P10_Enabling_Civils_02_June_09_Rev1_Cost Forecast_March " xfId="1475" xr:uid="{00000000-0005-0000-0000-00009C040000}"/>
    <cellStyle name="9_P10_Enabling_Civils_02_June_09_Rev1_PC Master Report" xfId="1476" xr:uid="{00000000-0005-0000-0000-00009D040000}"/>
    <cellStyle name="9_P10_Enabling_Civils_02_June_09_Rev1_Proposed Overall Monthly Cost Report - End March 2010" xfId="1477" xr:uid="{00000000-0005-0000-0000-00009E040000}"/>
    <cellStyle name="9_P10_Enabling_Civils_02_May_09_final" xfId="1478" xr:uid="{00000000-0005-0000-0000-00009F040000}"/>
    <cellStyle name="9_P10_Enabling_Civils_02_May_09_final_Cost Forecast_April _2 (version 1)" xfId="1479" xr:uid="{00000000-0005-0000-0000-0000A0040000}"/>
    <cellStyle name="9_P10_Enabling_Civils_02_May_09_final_Cost Forecast_March " xfId="1480" xr:uid="{00000000-0005-0000-0000-0000A1040000}"/>
    <cellStyle name="9_P10_Enabling_Civils_02_May_09_final_PC Master Report" xfId="1481" xr:uid="{00000000-0005-0000-0000-0000A2040000}"/>
    <cellStyle name="9_P10_Enabling_Civils_02_May_09_final_Proposed Overall Monthly Cost Report - End March 2010" xfId="1482" xr:uid="{00000000-0005-0000-0000-0000A3040000}"/>
    <cellStyle name="9_PC Master Report" xfId="1483" xr:uid="{00000000-0005-0000-0000-0000A4040000}"/>
    <cellStyle name="9_PC Master Report Feb09 Rev1 HL (version 1)" xfId="1484" xr:uid="{00000000-0005-0000-0000-0000A5040000}"/>
    <cellStyle name="9_Proposal Register" xfId="1485" xr:uid="{00000000-0005-0000-0000-0000A6040000}"/>
    <cellStyle name="9_Proposal Register_Commited cost - January  2010" xfId="1486" xr:uid="{00000000-0005-0000-0000-0000A7040000}"/>
    <cellStyle name="9_Proposal Register_Copy of MEDUPI Claim Register- (M-Drive)" xfId="1487" xr:uid="{00000000-0005-0000-0000-0000A8040000}"/>
    <cellStyle name="9_Proposal Register_Copy of MEDUPI Claim Register- (M-Drive)_20101018_Challenge Session Revisions FINAL" xfId="1488" xr:uid="{00000000-0005-0000-0000-0000A9040000}"/>
    <cellStyle name="9_Proposal Register_Cost Forecast_April _2 (version 1)" xfId="1489" xr:uid="{00000000-0005-0000-0000-0000AA040000}"/>
    <cellStyle name="9_Proposal Register_Cost Forecast_March " xfId="1490" xr:uid="{00000000-0005-0000-0000-0000AB040000}"/>
    <cellStyle name="9_Proposal Register_June 09 r2" xfId="1491" xr:uid="{00000000-0005-0000-0000-0000AC040000}"/>
    <cellStyle name="9_Proposal Register_June 09 r2_Cost Forecast_April _2 (version 1)" xfId="1492" xr:uid="{00000000-0005-0000-0000-0000AD040000}"/>
    <cellStyle name="9_Proposal Register_June 09 r2_Cost Forecast_March " xfId="1493" xr:uid="{00000000-0005-0000-0000-0000AE040000}"/>
    <cellStyle name="9_Proposal Register_June 09 r2_PC Master Report" xfId="1494" xr:uid="{00000000-0005-0000-0000-0000AF040000}"/>
    <cellStyle name="9_Proposal Register_June 09 r2_Proposed Overall Monthly Cost Report - End March 2010" xfId="1495" xr:uid="{00000000-0005-0000-0000-0000B0040000}"/>
    <cellStyle name="9_Proposal Register_October Claims Report (downloaded_06112009)" xfId="1496" xr:uid="{00000000-0005-0000-0000-0000B1040000}"/>
    <cellStyle name="9_Proposal Register_October Claims Report (downloaded_06112009)_20101018_Challenge Session Revisions FINAL" xfId="1497" xr:uid="{00000000-0005-0000-0000-0000B2040000}"/>
    <cellStyle name="9_Proposal Register_October Claims Report (downloaded_06112009)_Medupi_January Project Assurance Report Rev1" xfId="1498" xr:uid="{00000000-0005-0000-0000-0000B3040000}"/>
    <cellStyle name="9_Proposal Register_P10_Enabling_Civils_02_June_09_Rev1" xfId="1499" xr:uid="{00000000-0005-0000-0000-0000B4040000}"/>
    <cellStyle name="9_Proposal Register_P10_Enabling_Civils_02_June_09_Rev1_Cost Forecast_April _2 (version 1)" xfId="1500" xr:uid="{00000000-0005-0000-0000-0000B5040000}"/>
    <cellStyle name="9_Proposal Register_P10_Enabling_Civils_02_June_09_Rev1_Cost Forecast_March " xfId="1501" xr:uid="{00000000-0005-0000-0000-0000B6040000}"/>
    <cellStyle name="9_Proposal Register_P10_Enabling_Civils_02_June_09_Rev1_PC Master Report" xfId="1502" xr:uid="{00000000-0005-0000-0000-0000B7040000}"/>
    <cellStyle name="9_Proposal Register_P10_Enabling_Civils_02_June_09_Rev1_Proposed Overall Monthly Cost Report - End March 2010" xfId="1503" xr:uid="{00000000-0005-0000-0000-0000B8040000}"/>
    <cellStyle name="9_Proposal Register_P10_Enabling_Civils_02_May_09_final" xfId="1504" xr:uid="{00000000-0005-0000-0000-0000B9040000}"/>
    <cellStyle name="9_Proposal Register_P10_Enabling_Civils_02_May_09_final_Cost Forecast_April _2 (version 1)" xfId="1505" xr:uid="{00000000-0005-0000-0000-0000BA040000}"/>
    <cellStyle name="9_Proposal Register_P10_Enabling_Civils_02_May_09_final_Cost Forecast_March " xfId="1506" xr:uid="{00000000-0005-0000-0000-0000BB040000}"/>
    <cellStyle name="9_Proposal Register_P10_Enabling_Civils_02_May_09_final_PC Master Report" xfId="1507" xr:uid="{00000000-0005-0000-0000-0000BC040000}"/>
    <cellStyle name="9_Proposal Register_P10_Enabling_Civils_02_May_09_final_Proposed Overall Monthly Cost Report - End March 2010" xfId="1508" xr:uid="{00000000-0005-0000-0000-0000BD040000}"/>
    <cellStyle name="9_Proposal Register_PC Master Report" xfId="1509" xr:uid="{00000000-0005-0000-0000-0000BE040000}"/>
    <cellStyle name="9_Proposal Register_PC Master Report Feb09 Rev1 HL (version 1)" xfId="1510" xr:uid="{00000000-0005-0000-0000-0000BF040000}"/>
    <cellStyle name="9_Proposal Register_Proposed Overall Monthly Cost Report - End March 2010" xfId="1511" xr:uid="{00000000-0005-0000-0000-0000C0040000}"/>
    <cellStyle name="9_Proposal Register_RC EXECUTIVE SUMMARY END Jan 2010. (version 2)" xfId="1512" xr:uid="{00000000-0005-0000-0000-0000C1040000}"/>
    <cellStyle name="9_Proposal Register_RC EXECUTIVE SUMMARY END JULY 2009." xfId="1513" xr:uid="{00000000-0005-0000-0000-0000C2040000}"/>
    <cellStyle name="9_Proposal Register_RC EXECUTIVE SUMMARY END JULY 2009._1" xfId="1514" xr:uid="{00000000-0005-0000-0000-0000C3040000}"/>
    <cellStyle name="9_Proposal Register_RC EXECUTIVE SUMMARY END JULY 2009._1_Cost Forecast_April _2 (version 1)" xfId="1515" xr:uid="{00000000-0005-0000-0000-0000C4040000}"/>
    <cellStyle name="9_Proposal Register_RC EXECUTIVE SUMMARY END JULY 2009._1_Cost Forecast_March " xfId="1516" xr:uid="{00000000-0005-0000-0000-0000C5040000}"/>
    <cellStyle name="9_Proposal Register_RC EXECUTIVE SUMMARY END JULY 2009._1_Cost Reduction_Contracts Overview Slide_Oct 2009 v2" xfId="1517" xr:uid="{00000000-0005-0000-0000-0000C6040000}"/>
    <cellStyle name="9_Proposal Register_RC EXECUTIVE SUMMARY END JULY 2009._1_Health and Safety_October" xfId="1518" xr:uid="{00000000-0005-0000-0000-0000C7040000}"/>
    <cellStyle name="9_Proposal Register_RC EXECUTIVE SUMMARY END JULY 2009._1_Proposed Overall Monthly Cost Report - End March 2010" xfId="1519" xr:uid="{00000000-0005-0000-0000-0000C8040000}"/>
    <cellStyle name="9_Proposal Register_RC EXECUTIVE SUMMARY END JULY 2009._1_Quality_October 2009" xfId="1520" xr:uid="{00000000-0005-0000-0000-0000C9040000}"/>
    <cellStyle name="9_Proposal Register_RC EXECUTIVE SUMMARY END JULY 2009._1_Reg&amp;Legal_ASGISA_CSR_Stakemngt" xfId="1521" xr:uid="{00000000-0005-0000-0000-0000CA040000}"/>
    <cellStyle name="9_Proposal Register_RC EXECUTIVE SUMMARY END JULY 2009._Cost Forecast_April _2 (version 1)" xfId="1522" xr:uid="{00000000-0005-0000-0000-0000CB040000}"/>
    <cellStyle name="9_Proposal Register_RC EXECUTIVE SUMMARY END JULY 2009._Cost Forecast_March " xfId="1523" xr:uid="{00000000-0005-0000-0000-0000CC040000}"/>
    <cellStyle name="9_Proposal Register_RC EXECUTIVE SUMMARY END JULY 2009._Cost Reduction_Contracts Overview Slide_Oct 2009 v2" xfId="1524" xr:uid="{00000000-0005-0000-0000-0000CD040000}"/>
    <cellStyle name="9_Proposal Register_RC EXECUTIVE SUMMARY END JULY 2009._Health and Safety_October" xfId="1525" xr:uid="{00000000-0005-0000-0000-0000CE040000}"/>
    <cellStyle name="9_Proposal Register_RC EXECUTIVE SUMMARY END JULY 2009._PC Master Report" xfId="1526" xr:uid="{00000000-0005-0000-0000-0000CF040000}"/>
    <cellStyle name="9_Proposal Register_RC EXECUTIVE SUMMARY END JULY 2009._Proposed Overall Monthly Cost Report - End March 2010" xfId="1527" xr:uid="{00000000-0005-0000-0000-0000D0040000}"/>
    <cellStyle name="9_Proposal Register_RC EXECUTIVE SUMMARY END JULY 2009._Quality_October 2009" xfId="1528" xr:uid="{00000000-0005-0000-0000-0000D1040000}"/>
    <cellStyle name="9_Proposal Register_RC EXECUTIVE SUMMARY END JULY 2009._Reg&amp;Legal_ASGISA_CSR_Stakemngt" xfId="1529" xr:uid="{00000000-0005-0000-0000-0000D2040000}"/>
    <cellStyle name="9_Proposal Register_RC EXECUTIVE SUMMARY END SEP 2009." xfId="1530" xr:uid="{00000000-0005-0000-0000-0000D3040000}"/>
    <cellStyle name="9_Proposed Overall Monthly Cost Report - End March 2010" xfId="1531" xr:uid="{00000000-0005-0000-0000-0000D4040000}"/>
    <cellStyle name="9_RC EXECUTIVE SUMMARY END Jan 2010. (version 2)" xfId="1532" xr:uid="{00000000-0005-0000-0000-0000D5040000}"/>
    <cellStyle name="9_RC EXECUTIVE SUMMARY END JULY 2009." xfId="1533" xr:uid="{00000000-0005-0000-0000-0000D6040000}"/>
    <cellStyle name="9_RC EXECUTIVE SUMMARY END JULY 2009._1" xfId="1534" xr:uid="{00000000-0005-0000-0000-0000D7040000}"/>
    <cellStyle name="9_RC EXECUTIVE SUMMARY END JULY 2009._1_Cost Forecast_April _2 (version 1)" xfId="1535" xr:uid="{00000000-0005-0000-0000-0000D8040000}"/>
    <cellStyle name="9_RC EXECUTIVE SUMMARY END JULY 2009._1_Cost Forecast_March " xfId="1536" xr:uid="{00000000-0005-0000-0000-0000D9040000}"/>
    <cellStyle name="9_RC EXECUTIVE SUMMARY END JULY 2009._1_Cost Reduction_Contracts Overview Slide_Oct 2009 v2" xfId="1537" xr:uid="{00000000-0005-0000-0000-0000DA040000}"/>
    <cellStyle name="9_RC EXECUTIVE SUMMARY END JULY 2009._1_Health and Safety_October" xfId="1538" xr:uid="{00000000-0005-0000-0000-0000DB040000}"/>
    <cellStyle name="9_RC EXECUTIVE SUMMARY END JULY 2009._1_Proposed Overall Monthly Cost Report - End March 2010" xfId="1539" xr:uid="{00000000-0005-0000-0000-0000DC040000}"/>
    <cellStyle name="9_RC EXECUTIVE SUMMARY END JULY 2009._1_Quality_October 2009" xfId="1540" xr:uid="{00000000-0005-0000-0000-0000DD040000}"/>
    <cellStyle name="9_RC EXECUTIVE SUMMARY END JULY 2009._1_Reg&amp;Legal_ASGISA_CSR_Stakemngt" xfId="1541" xr:uid="{00000000-0005-0000-0000-0000DE040000}"/>
    <cellStyle name="9_RC EXECUTIVE SUMMARY END JULY 2009._Cost Forecast_April _2 (version 1)" xfId="1542" xr:uid="{00000000-0005-0000-0000-0000DF040000}"/>
    <cellStyle name="9_RC EXECUTIVE SUMMARY END JULY 2009._Cost Forecast_March " xfId="1543" xr:uid="{00000000-0005-0000-0000-0000E0040000}"/>
    <cellStyle name="9_RC EXECUTIVE SUMMARY END JULY 2009._Cost Reduction_Contracts Overview Slide_Oct 2009 v2" xfId="1544" xr:uid="{00000000-0005-0000-0000-0000E1040000}"/>
    <cellStyle name="9_RC EXECUTIVE SUMMARY END JULY 2009._Health and Safety_October" xfId="1545" xr:uid="{00000000-0005-0000-0000-0000E2040000}"/>
    <cellStyle name="9_RC EXECUTIVE SUMMARY END JULY 2009._PC Master Report" xfId="1546" xr:uid="{00000000-0005-0000-0000-0000E3040000}"/>
    <cellStyle name="9_RC EXECUTIVE SUMMARY END JULY 2009._Proposed Overall Monthly Cost Report - End March 2010" xfId="1547" xr:uid="{00000000-0005-0000-0000-0000E4040000}"/>
    <cellStyle name="9_RC EXECUTIVE SUMMARY END JULY 2009._Quality_October 2009" xfId="1548" xr:uid="{00000000-0005-0000-0000-0000E5040000}"/>
    <cellStyle name="9_RC EXECUTIVE SUMMARY END JULY 2009._Reg&amp;Legal_ASGISA_CSR_Stakemngt" xfId="1549" xr:uid="{00000000-0005-0000-0000-0000E6040000}"/>
    <cellStyle name="9_RC EXECUTIVE SUMMARY END SEP 2009." xfId="1550" xr:uid="{00000000-0005-0000-0000-0000E7040000}"/>
    <cellStyle name="Accent1 - 20%" xfId="1551" xr:uid="{00000000-0005-0000-0000-0000E8040000}"/>
    <cellStyle name="Accent1 - 20% 2" xfId="1552" xr:uid="{00000000-0005-0000-0000-0000E9040000}"/>
    <cellStyle name="Accent1 - 20% 2 2" xfId="1553" xr:uid="{00000000-0005-0000-0000-0000EA040000}"/>
    <cellStyle name="Accent1 - 20% 3" xfId="1554" xr:uid="{00000000-0005-0000-0000-0000EB040000}"/>
    <cellStyle name="Accent1 - 20% 3 2" xfId="1555" xr:uid="{00000000-0005-0000-0000-0000EC040000}"/>
    <cellStyle name="Accent1 - 20% 4" xfId="1556" xr:uid="{00000000-0005-0000-0000-0000ED040000}"/>
    <cellStyle name="Accent1 - 20% 4 2" xfId="1557" xr:uid="{00000000-0005-0000-0000-0000EE040000}"/>
    <cellStyle name="Accent1 - 20% 5" xfId="1558" xr:uid="{00000000-0005-0000-0000-0000EF040000}"/>
    <cellStyle name="Accent1 - 20% 5 2" xfId="1559" xr:uid="{00000000-0005-0000-0000-0000F0040000}"/>
    <cellStyle name="Accent1 - 20% 6" xfId="1560" xr:uid="{00000000-0005-0000-0000-0000F1040000}"/>
    <cellStyle name="Accent1 - 20% 6 2" xfId="1561" xr:uid="{00000000-0005-0000-0000-0000F2040000}"/>
    <cellStyle name="Accent1 - 20% 7" xfId="1562" xr:uid="{00000000-0005-0000-0000-0000F3040000}"/>
    <cellStyle name="Accent1 - 40%" xfId="1563" xr:uid="{00000000-0005-0000-0000-0000F4040000}"/>
    <cellStyle name="Accent1 - 40% 2" xfId="1564" xr:uid="{00000000-0005-0000-0000-0000F5040000}"/>
    <cellStyle name="Accent1 - 40% 2 2" xfId="1565" xr:uid="{00000000-0005-0000-0000-0000F6040000}"/>
    <cellStyle name="Accent1 - 40% 3" xfId="1566" xr:uid="{00000000-0005-0000-0000-0000F7040000}"/>
    <cellStyle name="Accent1 - 40% 3 2" xfId="1567" xr:uid="{00000000-0005-0000-0000-0000F8040000}"/>
    <cellStyle name="Accent1 - 40% 4" xfId="1568" xr:uid="{00000000-0005-0000-0000-0000F9040000}"/>
    <cellStyle name="Accent1 - 40% 4 2" xfId="1569" xr:uid="{00000000-0005-0000-0000-0000FA040000}"/>
    <cellStyle name="Accent1 - 40% 5" xfId="1570" xr:uid="{00000000-0005-0000-0000-0000FB040000}"/>
    <cellStyle name="Accent1 - 40% 5 2" xfId="1571" xr:uid="{00000000-0005-0000-0000-0000FC040000}"/>
    <cellStyle name="Accent1 - 40% 6" xfId="1572" xr:uid="{00000000-0005-0000-0000-0000FD040000}"/>
    <cellStyle name="Accent1 - 40% 6 2" xfId="1573" xr:uid="{00000000-0005-0000-0000-0000FE040000}"/>
    <cellStyle name="Accent1 - 40% 7" xfId="1574" xr:uid="{00000000-0005-0000-0000-0000FF040000}"/>
    <cellStyle name="Accent1 - 60%" xfId="1575" xr:uid="{00000000-0005-0000-0000-000000050000}"/>
    <cellStyle name="Accent1 10" xfId="1576" xr:uid="{00000000-0005-0000-0000-000001050000}"/>
    <cellStyle name="Accent1 2" xfId="39" xr:uid="{00000000-0005-0000-0000-000002050000}"/>
    <cellStyle name="Accent1 2 2" xfId="1577" xr:uid="{00000000-0005-0000-0000-000003050000}"/>
    <cellStyle name="Accent1 2 3" xfId="1578" xr:uid="{00000000-0005-0000-0000-000004050000}"/>
    <cellStyle name="Accent1 2 4" xfId="1579" xr:uid="{00000000-0005-0000-0000-000005050000}"/>
    <cellStyle name="Accent1 2 5" xfId="1580" xr:uid="{00000000-0005-0000-0000-000006050000}"/>
    <cellStyle name="Accent1 3" xfId="40" xr:uid="{00000000-0005-0000-0000-000007050000}"/>
    <cellStyle name="Accent1 3 2" xfId="1581" xr:uid="{00000000-0005-0000-0000-000008050000}"/>
    <cellStyle name="Accent1 4" xfId="1582" xr:uid="{00000000-0005-0000-0000-000009050000}"/>
    <cellStyle name="Accent1 4 2" xfId="1583" xr:uid="{00000000-0005-0000-0000-00000A050000}"/>
    <cellStyle name="Accent1 5" xfId="1584" xr:uid="{00000000-0005-0000-0000-00000B050000}"/>
    <cellStyle name="Accent1 5 2" xfId="1585" xr:uid="{00000000-0005-0000-0000-00000C050000}"/>
    <cellStyle name="Accent1 6" xfId="1586" xr:uid="{00000000-0005-0000-0000-00000D050000}"/>
    <cellStyle name="Accent1 6 2" xfId="1587" xr:uid="{00000000-0005-0000-0000-00000E050000}"/>
    <cellStyle name="Accent1 7" xfId="1588" xr:uid="{00000000-0005-0000-0000-00000F050000}"/>
    <cellStyle name="Accent1 7 2" xfId="1589" xr:uid="{00000000-0005-0000-0000-000010050000}"/>
    <cellStyle name="Accent1 8" xfId="1590" xr:uid="{00000000-0005-0000-0000-000011050000}"/>
    <cellStyle name="Accent1 8 2" xfId="1591" xr:uid="{00000000-0005-0000-0000-000012050000}"/>
    <cellStyle name="Accent1 9" xfId="1592" xr:uid="{00000000-0005-0000-0000-000013050000}"/>
    <cellStyle name="Accent1 9 2" xfId="1593" xr:uid="{00000000-0005-0000-0000-000014050000}"/>
    <cellStyle name="Accent2 - 20%" xfId="1594" xr:uid="{00000000-0005-0000-0000-000015050000}"/>
    <cellStyle name="Accent2 - 20% 2" xfId="1595" xr:uid="{00000000-0005-0000-0000-000016050000}"/>
    <cellStyle name="Accent2 - 20% 2 2" xfId="1596" xr:uid="{00000000-0005-0000-0000-000017050000}"/>
    <cellStyle name="Accent2 - 20% 3" xfId="1597" xr:uid="{00000000-0005-0000-0000-000018050000}"/>
    <cellStyle name="Accent2 - 20% 3 2" xfId="1598" xr:uid="{00000000-0005-0000-0000-000019050000}"/>
    <cellStyle name="Accent2 - 20% 4" xfId="1599" xr:uid="{00000000-0005-0000-0000-00001A050000}"/>
    <cellStyle name="Accent2 - 20% 4 2" xfId="1600" xr:uid="{00000000-0005-0000-0000-00001B050000}"/>
    <cellStyle name="Accent2 - 20% 5" xfId="1601" xr:uid="{00000000-0005-0000-0000-00001C050000}"/>
    <cellStyle name="Accent2 - 20% 5 2" xfId="1602" xr:uid="{00000000-0005-0000-0000-00001D050000}"/>
    <cellStyle name="Accent2 - 20% 6" xfId="1603" xr:uid="{00000000-0005-0000-0000-00001E050000}"/>
    <cellStyle name="Accent2 - 20% 6 2" xfId="1604" xr:uid="{00000000-0005-0000-0000-00001F050000}"/>
    <cellStyle name="Accent2 - 20% 7" xfId="1605" xr:uid="{00000000-0005-0000-0000-000020050000}"/>
    <cellStyle name="Accent2 - 40%" xfId="1606" xr:uid="{00000000-0005-0000-0000-000021050000}"/>
    <cellStyle name="Accent2 - 40% 2" xfId="1607" xr:uid="{00000000-0005-0000-0000-000022050000}"/>
    <cellStyle name="Accent2 - 40% 2 2" xfId="1608" xr:uid="{00000000-0005-0000-0000-000023050000}"/>
    <cellStyle name="Accent2 - 40% 3" xfId="1609" xr:uid="{00000000-0005-0000-0000-000024050000}"/>
    <cellStyle name="Accent2 - 40% 3 2" xfId="1610" xr:uid="{00000000-0005-0000-0000-000025050000}"/>
    <cellStyle name="Accent2 - 40% 4" xfId="1611" xr:uid="{00000000-0005-0000-0000-000026050000}"/>
    <cellStyle name="Accent2 - 40% 4 2" xfId="1612" xr:uid="{00000000-0005-0000-0000-000027050000}"/>
    <cellStyle name="Accent2 - 40% 5" xfId="1613" xr:uid="{00000000-0005-0000-0000-000028050000}"/>
    <cellStyle name="Accent2 - 40% 5 2" xfId="1614" xr:uid="{00000000-0005-0000-0000-000029050000}"/>
    <cellStyle name="Accent2 - 40% 6" xfId="1615" xr:uid="{00000000-0005-0000-0000-00002A050000}"/>
    <cellStyle name="Accent2 - 40% 6 2" xfId="1616" xr:uid="{00000000-0005-0000-0000-00002B050000}"/>
    <cellStyle name="Accent2 - 40% 7" xfId="1617" xr:uid="{00000000-0005-0000-0000-00002C050000}"/>
    <cellStyle name="Accent2 - 60%" xfId="1618" xr:uid="{00000000-0005-0000-0000-00002D050000}"/>
    <cellStyle name="Accent2 10" xfId="1619" xr:uid="{00000000-0005-0000-0000-00002E050000}"/>
    <cellStyle name="Accent2 2" xfId="41" xr:uid="{00000000-0005-0000-0000-00002F050000}"/>
    <cellStyle name="Accent2 2 2" xfId="1620" xr:uid="{00000000-0005-0000-0000-000030050000}"/>
    <cellStyle name="Accent2 2 3" xfId="1621" xr:uid="{00000000-0005-0000-0000-000031050000}"/>
    <cellStyle name="Accent2 2 4" xfId="1622" xr:uid="{00000000-0005-0000-0000-000032050000}"/>
    <cellStyle name="Accent2 2 5" xfId="1623" xr:uid="{00000000-0005-0000-0000-000033050000}"/>
    <cellStyle name="Accent2 3" xfId="42" xr:uid="{00000000-0005-0000-0000-000034050000}"/>
    <cellStyle name="Accent2 3 2" xfId="1624" xr:uid="{00000000-0005-0000-0000-000035050000}"/>
    <cellStyle name="Accent2 4" xfId="1625" xr:uid="{00000000-0005-0000-0000-000036050000}"/>
    <cellStyle name="Accent2 4 2" xfId="1626" xr:uid="{00000000-0005-0000-0000-000037050000}"/>
    <cellStyle name="Accent2 5" xfId="1627" xr:uid="{00000000-0005-0000-0000-000038050000}"/>
    <cellStyle name="Accent2 5 2" xfId="1628" xr:uid="{00000000-0005-0000-0000-000039050000}"/>
    <cellStyle name="Accent2 6" xfId="1629" xr:uid="{00000000-0005-0000-0000-00003A050000}"/>
    <cellStyle name="Accent2 6 2" xfId="1630" xr:uid="{00000000-0005-0000-0000-00003B050000}"/>
    <cellStyle name="Accent2 7" xfId="1631" xr:uid="{00000000-0005-0000-0000-00003C050000}"/>
    <cellStyle name="Accent2 7 2" xfId="1632" xr:uid="{00000000-0005-0000-0000-00003D050000}"/>
    <cellStyle name="Accent2 8" xfId="1633" xr:uid="{00000000-0005-0000-0000-00003E050000}"/>
    <cellStyle name="Accent2 8 2" xfId="1634" xr:uid="{00000000-0005-0000-0000-00003F050000}"/>
    <cellStyle name="Accent2 9" xfId="1635" xr:uid="{00000000-0005-0000-0000-000040050000}"/>
    <cellStyle name="Accent2 9 2" xfId="1636" xr:uid="{00000000-0005-0000-0000-000041050000}"/>
    <cellStyle name="Accent3 - 20%" xfId="1637" xr:uid="{00000000-0005-0000-0000-000042050000}"/>
    <cellStyle name="Accent3 - 20% 2" xfId="1638" xr:uid="{00000000-0005-0000-0000-000043050000}"/>
    <cellStyle name="Accent3 - 20% 2 2" xfId="1639" xr:uid="{00000000-0005-0000-0000-000044050000}"/>
    <cellStyle name="Accent3 - 20% 3" xfId="1640" xr:uid="{00000000-0005-0000-0000-000045050000}"/>
    <cellStyle name="Accent3 - 20% 3 2" xfId="1641" xr:uid="{00000000-0005-0000-0000-000046050000}"/>
    <cellStyle name="Accent3 - 20% 4" xfId="1642" xr:uid="{00000000-0005-0000-0000-000047050000}"/>
    <cellStyle name="Accent3 - 20% 4 2" xfId="1643" xr:uid="{00000000-0005-0000-0000-000048050000}"/>
    <cellStyle name="Accent3 - 20% 5" xfId="1644" xr:uid="{00000000-0005-0000-0000-000049050000}"/>
    <cellStyle name="Accent3 - 20% 5 2" xfId="1645" xr:uid="{00000000-0005-0000-0000-00004A050000}"/>
    <cellStyle name="Accent3 - 20% 6" xfId="1646" xr:uid="{00000000-0005-0000-0000-00004B050000}"/>
    <cellStyle name="Accent3 - 20% 6 2" xfId="1647" xr:uid="{00000000-0005-0000-0000-00004C050000}"/>
    <cellStyle name="Accent3 - 20% 7" xfId="1648" xr:uid="{00000000-0005-0000-0000-00004D050000}"/>
    <cellStyle name="Accent3 - 40%" xfId="1649" xr:uid="{00000000-0005-0000-0000-00004E050000}"/>
    <cellStyle name="Accent3 - 40% 2" xfId="1650" xr:uid="{00000000-0005-0000-0000-00004F050000}"/>
    <cellStyle name="Accent3 - 40% 2 2" xfId="1651" xr:uid="{00000000-0005-0000-0000-000050050000}"/>
    <cellStyle name="Accent3 - 40% 3" xfId="1652" xr:uid="{00000000-0005-0000-0000-000051050000}"/>
    <cellStyle name="Accent3 - 40% 3 2" xfId="1653" xr:uid="{00000000-0005-0000-0000-000052050000}"/>
    <cellStyle name="Accent3 - 40% 4" xfId="1654" xr:uid="{00000000-0005-0000-0000-000053050000}"/>
    <cellStyle name="Accent3 - 40% 4 2" xfId="1655" xr:uid="{00000000-0005-0000-0000-000054050000}"/>
    <cellStyle name="Accent3 - 40% 5" xfId="1656" xr:uid="{00000000-0005-0000-0000-000055050000}"/>
    <cellStyle name="Accent3 - 40% 5 2" xfId="1657" xr:uid="{00000000-0005-0000-0000-000056050000}"/>
    <cellStyle name="Accent3 - 40% 6" xfId="1658" xr:uid="{00000000-0005-0000-0000-000057050000}"/>
    <cellStyle name="Accent3 - 40% 6 2" xfId="1659" xr:uid="{00000000-0005-0000-0000-000058050000}"/>
    <cellStyle name="Accent3 - 40% 7" xfId="1660" xr:uid="{00000000-0005-0000-0000-000059050000}"/>
    <cellStyle name="Accent3 - 60%" xfId="1661" xr:uid="{00000000-0005-0000-0000-00005A050000}"/>
    <cellStyle name="Accent3 10" xfId="1662" xr:uid="{00000000-0005-0000-0000-00005B050000}"/>
    <cellStyle name="Accent3 2" xfId="43" xr:uid="{00000000-0005-0000-0000-00005C050000}"/>
    <cellStyle name="Accent3 2 2" xfId="1663" xr:uid="{00000000-0005-0000-0000-00005D050000}"/>
    <cellStyle name="Accent3 2 3" xfId="1664" xr:uid="{00000000-0005-0000-0000-00005E050000}"/>
    <cellStyle name="Accent3 2 4" xfId="1665" xr:uid="{00000000-0005-0000-0000-00005F050000}"/>
    <cellStyle name="Accent3 2 5" xfId="1666" xr:uid="{00000000-0005-0000-0000-000060050000}"/>
    <cellStyle name="Accent3 3" xfId="44" xr:uid="{00000000-0005-0000-0000-000061050000}"/>
    <cellStyle name="Accent3 3 2" xfId="1667" xr:uid="{00000000-0005-0000-0000-000062050000}"/>
    <cellStyle name="Accent3 4" xfId="1668" xr:uid="{00000000-0005-0000-0000-000063050000}"/>
    <cellStyle name="Accent3 4 2" xfId="1669" xr:uid="{00000000-0005-0000-0000-000064050000}"/>
    <cellStyle name="Accent3 5" xfId="1670" xr:uid="{00000000-0005-0000-0000-000065050000}"/>
    <cellStyle name="Accent3 5 2" xfId="1671" xr:uid="{00000000-0005-0000-0000-000066050000}"/>
    <cellStyle name="Accent3 6" xfId="1672" xr:uid="{00000000-0005-0000-0000-000067050000}"/>
    <cellStyle name="Accent3 6 2" xfId="1673" xr:uid="{00000000-0005-0000-0000-000068050000}"/>
    <cellStyle name="Accent3 7" xfId="1674" xr:uid="{00000000-0005-0000-0000-000069050000}"/>
    <cellStyle name="Accent3 7 2" xfId="1675" xr:uid="{00000000-0005-0000-0000-00006A050000}"/>
    <cellStyle name="Accent3 8" xfId="1676" xr:uid="{00000000-0005-0000-0000-00006B050000}"/>
    <cellStyle name="Accent3 8 2" xfId="1677" xr:uid="{00000000-0005-0000-0000-00006C050000}"/>
    <cellStyle name="Accent3 9" xfId="1678" xr:uid="{00000000-0005-0000-0000-00006D050000}"/>
    <cellStyle name="Accent3 9 2" xfId="1679" xr:uid="{00000000-0005-0000-0000-00006E050000}"/>
    <cellStyle name="Accent4 - 20%" xfId="1680" xr:uid="{00000000-0005-0000-0000-00006F050000}"/>
    <cellStyle name="Accent4 - 20% 2" xfId="1681" xr:uid="{00000000-0005-0000-0000-000070050000}"/>
    <cellStyle name="Accent4 - 20% 2 2" xfId="1682" xr:uid="{00000000-0005-0000-0000-000071050000}"/>
    <cellStyle name="Accent4 - 20% 3" xfId="1683" xr:uid="{00000000-0005-0000-0000-000072050000}"/>
    <cellStyle name="Accent4 - 20% 3 2" xfId="1684" xr:uid="{00000000-0005-0000-0000-000073050000}"/>
    <cellStyle name="Accent4 - 20% 4" xfId="1685" xr:uid="{00000000-0005-0000-0000-000074050000}"/>
    <cellStyle name="Accent4 - 20% 4 2" xfId="1686" xr:uid="{00000000-0005-0000-0000-000075050000}"/>
    <cellStyle name="Accent4 - 20% 5" xfId="1687" xr:uid="{00000000-0005-0000-0000-000076050000}"/>
    <cellStyle name="Accent4 - 20% 5 2" xfId="1688" xr:uid="{00000000-0005-0000-0000-000077050000}"/>
    <cellStyle name="Accent4 - 20% 6" xfId="1689" xr:uid="{00000000-0005-0000-0000-000078050000}"/>
    <cellStyle name="Accent4 - 20% 6 2" xfId="1690" xr:uid="{00000000-0005-0000-0000-000079050000}"/>
    <cellStyle name="Accent4 - 20% 7" xfId="1691" xr:uid="{00000000-0005-0000-0000-00007A050000}"/>
    <cellStyle name="Accent4 - 40%" xfId="1692" xr:uid="{00000000-0005-0000-0000-00007B050000}"/>
    <cellStyle name="Accent4 - 40% 2" xfId="1693" xr:uid="{00000000-0005-0000-0000-00007C050000}"/>
    <cellStyle name="Accent4 - 40% 2 2" xfId="1694" xr:uid="{00000000-0005-0000-0000-00007D050000}"/>
    <cellStyle name="Accent4 - 40% 3" xfId="1695" xr:uid="{00000000-0005-0000-0000-00007E050000}"/>
    <cellStyle name="Accent4 - 40% 3 2" xfId="1696" xr:uid="{00000000-0005-0000-0000-00007F050000}"/>
    <cellStyle name="Accent4 - 40% 4" xfId="1697" xr:uid="{00000000-0005-0000-0000-000080050000}"/>
    <cellStyle name="Accent4 - 40% 4 2" xfId="1698" xr:uid="{00000000-0005-0000-0000-000081050000}"/>
    <cellStyle name="Accent4 - 40% 5" xfId="1699" xr:uid="{00000000-0005-0000-0000-000082050000}"/>
    <cellStyle name="Accent4 - 40% 5 2" xfId="1700" xr:uid="{00000000-0005-0000-0000-000083050000}"/>
    <cellStyle name="Accent4 - 40% 6" xfId="1701" xr:uid="{00000000-0005-0000-0000-000084050000}"/>
    <cellStyle name="Accent4 - 40% 6 2" xfId="1702" xr:uid="{00000000-0005-0000-0000-000085050000}"/>
    <cellStyle name="Accent4 - 40% 7" xfId="1703" xr:uid="{00000000-0005-0000-0000-000086050000}"/>
    <cellStyle name="Accent4 - 60%" xfId="1704" xr:uid="{00000000-0005-0000-0000-000087050000}"/>
    <cellStyle name="Accent4 10" xfId="1705" xr:uid="{00000000-0005-0000-0000-000088050000}"/>
    <cellStyle name="Accent4 2" xfId="45" xr:uid="{00000000-0005-0000-0000-000089050000}"/>
    <cellStyle name="Accent4 2 2" xfId="1706" xr:uid="{00000000-0005-0000-0000-00008A050000}"/>
    <cellStyle name="Accent4 2 3" xfId="1707" xr:uid="{00000000-0005-0000-0000-00008B050000}"/>
    <cellStyle name="Accent4 2 4" xfId="1708" xr:uid="{00000000-0005-0000-0000-00008C050000}"/>
    <cellStyle name="Accent4 2 5" xfId="1709" xr:uid="{00000000-0005-0000-0000-00008D050000}"/>
    <cellStyle name="Accent4 3" xfId="46" xr:uid="{00000000-0005-0000-0000-00008E050000}"/>
    <cellStyle name="Accent4 3 2" xfId="1710" xr:uid="{00000000-0005-0000-0000-00008F050000}"/>
    <cellStyle name="Accent4 4" xfId="1711" xr:uid="{00000000-0005-0000-0000-000090050000}"/>
    <cellStyle name="Accent4 4 2" xfId="1712" xr:uid="{00000000-0005-0000-0000-000091050000}"/>
    <cellStyle name="Accent4 5" xfId="1713" xr:uid="{00000000-0005-0000-0000-000092050000}"/>
    <cellStyle name="Accent4 5 2" xfId="1714" xr:uid="{00000000-0005-0000-0000-000093050000}"/>
    <cellStyle name="Accent4 6" xfId="1715" xr:uid="{00000000-0005-0000-0000-000094050000}"/>
    <cellStyle name="Accent4 6 2" xfId="1716" xr:uid="{00000000-0005-0000-0000-000095050000}"/>
    <cellStyle name="Accent4 7" xfId="1717" xr:uid="{00000000-0005-0000-0000-000096050000}"/>
    <cellStyle name="Accent4 7 2" xfId="1718" xr:uid="{00000000-0005-0000-0000-000097050000}"/>
    <cellStyle name="Accent4 8" xfId="1719" xr:uid="{00000000-0005-0000-0000-000098050000}"/>
    <cellStyle name="Accent4 8 2" xfId="1720" xr:uid="{00000000-0005-0000-0000-000099050000}"/>
    <cellStyle name="Accent4 9" xfId="1721" xr:uid="{00000000-0005-0000-0000-00009A050000}"/>
    <cellStyle name="Accent4 9 2" xfId="1722" xr:uid="{00000000-0005-0000-0000-00009B050000}"/>
    <cellStyle name="Accent5 - 20%" xfId="1723" xr:uid="{00000000-0005-0000-0000-00009C050000}"/>
    <cellStyle name="Accent5 - 20% 2" xfId="1724" xr:uid="{00000000-0005-0000-0000-00009D050000}"/>
    <cellStyle name="Accent5 - 20% 2 2" xfId="1725" xr:uid="{00000000-0005-0000-0000-00009E050000}"/>
    <cellStyle name="Accent5 - 20% 3" xfId="1726" xr:uid="{00000000-0005-0000-0000-00009F050000}"/>
    <cellStyle name="Accent5 - 20% 3 2" xfId="1727" xr:uid="{00000000-0005-0000-0000-0000A0050000}"/>
    <cellStyle name="Accent5 - 20% 4" xfId="1728" xr:uid="{00000000-0005-0000-0000-0000A1050000}"/>
    <cellStyle name="Accent5 - 20% 4 2" xfId="1729" xr:uid="{00000000-0005-0000-0000-0000A2050000}"/>
    <cellStyle name="Accent5 - 20% 5" xfId="1730" xr:uid="{00000000-0005-0000-0000-0000A3050000}"/>
    <cellStyle name="Accent5 - 20% 5 2" xfId="1731" xr:uid="{00000000-0005-0000-0000-0000A4050000}"/>
    <cellStyle name="Accent5 - 20% 6" xfId="1732" xr:uid="{00000000-0005-0000-0000-0000A5050000}"/>
    <cellStyle name="Accent5 - 20% 6 2" xfId="1733" xr:uid="{00000000-0005-0000-0000-0000A6050000}"/>
    <cellStyle name="Accent5 - 20% 7" xfId="1734" xr:uid="{00000000-0005-0000-0000-0000A7050000}"/>
    <cellStyle name="Accent5 - 40%" xfId="1735" xr:uid="{00000000-0005-0000-0000-0000A8050000}"/>
    <cellStyle name="Accent5 - 40% 2" xfId="1736" xr:uid="{00000000-0005-0000-0000-0000A9050000}"/>
    <cellStyle name="Accent5 - 40% 2 2" xfId="1737" xr:uid="{00000000-0005-0000-0000-0000AA050000}"/>
    <cellStyle name="Accent5 - 40% 3" xfId="1738" xr:uid="{00000000-0005-0000-0000-0000AB050000}"/>
    <cellStyle name="Accent5 - 40% 3 2" xfId="1739" xr:uid="{00000000-0005-0000-0000-0000AC050000}"/>
    <cellStyle name="Accent5 - 40% 4" xfId="1740" xr:uid="{00000000-0005-0000-0000-0000AD050000}"/>
    <cellStyle name="Accent5 - 40% 4 2" xfId="1741" xr:uid="{00000000-0005-0000-0000-0000AE050000}"/>
    <cellStyle name="Accent5 - 40% 5" xfId="1742" xr:uid="{00000000-0005-0000-0000-0000AF050000}"/>
    <cellStyle name="Accent5 - 40% 5 2" xfId="1743" xr:uid="{00000000-0005-0000-0000-0000B0050000}"/>
    <cellStyle name="Accent5 - 40% 6" xfId="1744" xr:uid="{00000000-0005-0000-0000-0000B1050000}"/>
    <cellStyle name="Accent5 - 40% 6 2" xfId="1745" xr:uid="{00000000-0005-0000-0000-0000B2050000}"/>
    <cellStyle name="Accent5 - 40% 7" xfId="1746" xr:uid="{00000000-0005-0000-0000-0000B3050000}"/>
    <cellStyle name="Accent5 - 60%" xfId="1747" xr:uid="{00000000-0005-0000-0000-0000B4050000}"/>
    <cellStyle name="Accent5 10" xfId="1748" xr:uid="{00000000-0005-0000-0000-0000B5050000}"/>
    <cellStyle name="Accent5 2" xfId="47" xr:uid="{00000000-0005-0000-0000-0000B6050000}"/>
    <cellStyle name="Accent5 2 2" xfId="1749" xr:uid="{00000000-0005-0000-0000-0000B7050000}"/>
    <cellStyle name="Accent5 2 3" xfId="1750" xr:uid="{00000000-0005-0000-0000-0000B8050000}"/>
    <cellStyle name="Accent5 2 4" xfId="1751" xr:uid="{00000000-0005-0000-0000-0000B9050000}"/>
    <cellStyle name="Accent5 2 5" xfId="1752" xr:uid="{00000000-0005-0000-0000-0000BA050000}"/>
    <cellStyle name="Accent5 3" xfId="1753" xr:uid="{00000000-0005-0000-0000-0000BB050000}"/>
    <cellStyle name="Accent5 3 2" xfId="1754" xr:uid="{00000000-0005-0000-0000-0000BC050000}"/>
    <cellStyle name="Accent5 4" xfId="1755" xr:uid="{00000000-0005-0000-0000-0000BD050000}"/>
    <cellStyle name="Accent5 4 2" xfId="1756" xr:uid="{00000000-0005-0000-0000-0000BE050000}"/>
    <cellStyle name="Accent5 5" xfId="1757" xr:uid="{00000000-0005-0000-0000-0000BF050000}"/>
    <cellStyle name="Accent5 5 2" xfId="1758" xr:uid="{00000000-0005-0000-0000-0000C0050000}"/>
    <cellStyle name="Accent5 6" xfId="1759" xr:uid="{00000000-0005-0000-0000-0000C1050000}"/>
    <cellStyle name="Accent5 6 2" xfId="1760" xr:uid="{00000000-0005-0000-0000-0000C2050000}"/>
    <cellStyle name="Accent5 7" xfId="1761" xr:uid="{00000000-0005-0000-0000-0000C3050000}"/>
    <cellStyle name="Accent5 7 2" xfId="1762" xr:uid="{00000000-0005-0000-0000-0000C4050000}"/>
    <cellStyle name="Accent5 8" xfId="1763" xr:uid="{00000000-0005-0000-0000-0000C5050000}"/>
    <cellStyle name="Accent5 8 2" xfId="1764" xr:uid="{00000000-0005-0000-0000-0000C6050000}"/>
    <cellStyle name="Accent5 9" xfId="1765" xr:uid="{00000000-0005-0000-0000-0000C7050000}"/>
    <cellStyle name="Accent5 9 2" xfId="1766" xr:uid="{00000000-0005-0000-0000-0000C8050000}"/>
    <cellStyle name="Accent6 - 20%" xfId="1767" xr:uid="{00000000-0005-0000-0000-0000C9050000}"/>
    <cellStyle name="Accent6 - 20% 2" xfId="1768" xr:uid="{00000000-0005-0000-0000-0000CA050000}"/>
    <cellStyle name="Accent6 - 20% 2 2" xfId="1769" xr:uid="{00000000-0005-0000-0000-0000CB050000}"/>
    <cellStyle name="Accent6 - 20% 3" xfId="1770" xr:uid="{00000000-0005-0000-0000-0000CC050000}"/>
    <cellStyle name="Accent6 - 20% 3 2" xfId="1771" xr:uid="{00000000-0005-0000-0000-0000CD050000}"/>
    <cellStyle name="Accent6 - 20% 4" xfId="1772" xr:uid="{00000000-0005-0000-0000-0000CE050000}"/>
    <cellStyle name="Accent6 - 20% 4 2" xfId="1773" xr:uid="{00000000-0005-0000-0000-0000CF050000}"/>
    <cellStyle name="Accent6 - 20% 5" xfId="1774" xr:uid="{00000000-0005-0000-0000-0000D0050000}"/>
    <cellStyle name="Accent6 - 20% 5 2" xfId="1775" xr:uid="{00000000-0005-0000-0000-0000D1050000}"/>
    <cellStyle name="Accent6 - 20% 6" xfId="1776" xr:uid="{00000000-0005-0000-0000-0000D2050000}"/>
    <cellStyle name="Accent6 - 20% 6 2" xfId="1777" xr:uid="{00000000-0005-0000-0000-0000D3050000}"/>
    <cellStyle name="Accent6 - 20% 7" xfId="1778" xr:uid="{00000000-0005-0000-0000-0000D4050000}"/>
    <cellStyle name="Accent6 - 40%" xfId="1779" xr:uid="{00000000-0005-0000-0000-0000D5050000}"/>
    <cellStyle name="Accent6 - 40% 2" xfId="1780" xr:uid="{00000000-0005-0000-0000-0000D6050000}"/>
    <cellStyle name="Accent6 - 40% 2 2" xfId="1781" xr:uid="{00000000-0005-0000-0000-0000D7050000}"/>
    <cellStyle name="Accent6 - 40% 3" xfId="1782" xr:uid="{00000000-0005-0000-0000-0000D8050000}"/>
    <cellStyle name="Accent6 - 40% 3 2" xfId="1783" xr:uid="{00000000-0005-0000-0000-0000D9050000}"/>
    <cellStyle name="Accent6 - 40% 4" xfId="1784" xr:uid="{00000000-0005-0000-0000-0000DA050000}"/>
    <cellStyle name="Accent6 - 40% 4 2" xfId="1785" xr:uid="{00000000-0005-0000-0000-0000DB050000}"/>
    <cellStyle name="Accent6 - 40% 5" xfId="1786" xr:uid="{00000000-0005-0000-0000-0000DC050000}"/>
    <cellStyle name="Accent6 - 40% 5 2" xfId="1787" xr:uid="{00000000-0005-0000-0000-0000DD050000}"/>
    <cellStyle name="Accent6 - 40% 6" xfId="1788" xr:uid="{00000000-0005-0000-0000-0000DE050000}"/>
    <cellStyle name="Accent6 - 40% 6 2" xfId="1789" xr:uid="{00000000-0005-0000-0000-0000DF050000}"/>
    <cellStyle name="Accent6 - 40% 7" xfId="1790" xr:uid="{00000000-0005-0000-0000-0000E0050000}"/>
    <cellStyle name="Accent6 - 60%" xfId="1791" xr:uid="{00000000-0005-0000-0000-0000E1050000}"/>
    <cellStyle name="Accent6 10" xfId="1792" xr:uid="{00000000-0005-0000-0000-0000E2050000}"/>
    <cellStyle name="Accent6 2" xfId="48" xr:uid="{00000000-0005-0000-0000-0000E3050000}"/>
    <cellStyle name="Accent6 2 2" xfId="1793" xr:uid="{00000000-0005-0000-0000-0000E4050000}"/>
    <cellStyle name="Accent6 2 3" xfId="1794" xr:uid="{00000000-0005-0000-0000-0000E5050000}"/>
    <cellStyle name="Accent6 2 4" xfId="1795" xr:uid="{00000000-0005-0000-0000-0000E6050000}"/>
    <cellStyle name="Accent6 2 5" xfId="1796" xr:uid="{00000000-0005-0000-0000-0000E7050000}"/>
    <cellStyle name="Accent6 3" xfId="49" xr:uid="{00000000-0005-0000-0000-0000E8050000}"/>
    <cellStyle name="Accent6 3 2" xfId="1797" xr:uid="{00000000-0005-0000-0000-0000E9050000}"/>
    <cellStyle name="Accent6 4" xfId="1798" xr:uid="{00000000-0005-0000-0000-0000EA050000}"/>
    <cellStyle name="Accent6 4 2" xfId="1799" xr:uid="{00000000-0005-0000-0000-0000EB050000}"/>
    <cellStyle name="Accent6 5" xfId="1800" xr:uid="{00000000-0005-0000-0000-0000EC050000}"/>
    <cellStyle name="Accent6 5 2" xfId="1801" xr:uid="{00000000-0005-0000-0000-0000ED050000}"/>
    <cellStyle name="Accent6 6" xfId="1802" xr:uid="{00000000-0005-0000-0000-0000EE050000}"/>
    <cellStyle name="Accent6 6 2" xfId="1803" xr:uid="{00000000-0005-0000-0000-0000EF050000}"/>
    <cellStyle name="Accent6 7" xfId="1804" xr:uid="{00000000-0005-0000-0000-0000F0050000}"/>
    <cellStyle name="Accent6 7 2" xfId="1805" xr:uid="{00000000-0005-0000-0000-0000F1050000}"/>
    <cellStyle name="Accent6 8" xfId="1806" xr:uid="{00000000-0005-0000-0000-0000F2050000}"/>
    <cellStyle name="Accent6 8 2" xfId="1807" xr:uid="{00000000-0005-0000-0000-0000F3050000}"/>
    <cellStyle name="Accent6 9" xfId="1808" xr:uid="{00000000-0005-0000-0000-0000F4050000}"/>
    <cellStyle name="Accent6 9 2" xfId="1809" xr:uid="{00000000-0005-0000-0000-0000F5050000}"/>
    <cellStyle name="Ang.Pos" xfId="1810" xr:uid="{00000000-0005-0000-0000-0000F6050000}"/>
    <cellStyle name="args.style" xfId="50" xr:uid="{00000000-0005-0000-0000-0000F7050000}"/>
    <cellStyle name="args.style 2" xfId="1811" xr:uid="{00000000-0005-0000-0000-0000F8050000}"/>
    <cellStyle name="args.style_Book1" xfId="1812" xr:uid="{00000000-0005-0000-0000-0000F9050000}"/>
    <cellStyle name="Bad 10" xfId="1813" xr:uid="{00000000-0005-0000-0000-0000FA050000}"/>
    <cellStyle name="Bad 2" xfId="51" xr:uid="{00000000-0005-0000-0000-0000FB050000}"/>
    <cellStyle name="Bad 2 2" xfId="1814" xr:uid="{00000000-0005-0000-0000-0000FC050000}"/>
    <cellStyle name="Bad 2 3" xfId="1815" xr:uid="{00000000-0005-0000-0000-0000FD050000}"/>
    <cellStyle name="Bad 2 4" xfId="1816" xr:uid="{00000000-0005-0000-0000-0000FE050000}"/>
    <cellStyle name="Bad 2 5" xfId="1817" xr:uid="{00000000-0005-0000-0000-0000FF050000}"/>
    <cellStyle name="Bad 3" xfId="52" xr:uid="{00000000-0005-0000-0000-000000060000}"/>
    <cellStyle name="Bad 3 2" xfId="1818" xr:uid="{00000000-0005-0000-0000-000001060000}"/>
    <cellStyle name="Bad 4" xfId="1819" xr:uid="{00000000-0005-0000-0000-000002060000}"/>
    <cellStyle name="Bad 4 2" xfId="1820" xr:uid="{00000000-0005-0000-0000-000003060000}"/>
    <cellStyle name="Bad 5" xfId="1821" xr:uid="{00000000-0005-0000-0000-000004060000}"/>
    <cellStyle name="Bad 5 2" xfId="1822" xr:uid="{00000000-0005-0000-0000-000005060000}"/>
    <cellStyle name="Bad 6" xfId="1823" xr:uid="{00000000-0005-0000-0000-000006060000}"/>
    <cellStyle name="Bad 6 2" xfId="1824" xr:uid="{00000000-0005-0000-0000-000007060000}"/>
    <cellStyle name="Bad 7" xfId="1825" xr:uid="{00000000-0005-0000-0000-000008060000}"/>
    <cellStyle name="Bad 7 2" xfId="1826" xr:uid="{00000000-0005-0000-0000-000009060000}"/>
    <cellStyle name="Bad 8" xfId="1827" xr:uid="{00000000-0005-0000-0000-00000A060000}"/>
    <cellStyle name="Bad 8 2" xfId="1828" xr:uid="{00000000-0005-0000-0000-00000B060000}"/>
    <cellStyle name="Bad 9" xfId="1829" xr:uid="{00000000-0005-0000-0000-00000C060000}"/>
    <cellStyle name="Bad 9 2" xfId="1830" xr:uid="{00000000-0005-0000-0000-00000D060000}"/>
    <cellStyle name="Baugruppe" xfId="1831" xr:uid="{00000000-0005-0000-0000-00000E060000}"/>
    <cellStyle name="Calc Currency (0)" xfId="1832" xr:uid="{00000000-0005-0000-0000-00000F060000}"/>
    <cellStyle name="Calc Currency (2)" xfId="1833" xr:uid="{00000000-0005-0000-0000-000010060000}"/>
    <cellStyle name="Calc Percent (0)" xfId="1834" xr:uid="{00000000-0005-0000-0000-000011060000}"/>
    <cellStyle name="Calc Percent (1)" xfId="1835" xr:uid="{00000000-0005-0000-0000-000012060000}"/>
    <cellStyle name="Calc Percent (2)" xfId="1836" xr:uid="{00000000-0005-0000-0000-000013060000}"/>
    <cellStyle name="Calc Units (0)" xfId="1837" xr:uid="{00000000-0005-0000-0000-000014060000}"/>
    <cellStyle name="Calc Units (1)" xfId="1838" xr:uid="{00000000-0005-0000-0000-000015060000}"/>
    <cellStyle name="Calc Units (2)" xfId="1839" xr:uid="{00000000-0005-0000-0000-000016060000}"/>
    <cellStyle name="Calculation 10" xfId="1840" xr:uid="{00000000-0005-0000-0000-000017060000}"/>
    <cellStyle name="Calculation 2" xfId="53" xr:uid="{00000000-0005-0000-0000-000018060000}"/>
    <cellStyle name="Calculation 2 2" xfId="1841" xr:uid="{00000000-0005-0000-0000-000019060000}"/>
    <cellStyle name="Calculation 2 3" xfId="1842" xr:uid="{00000000-0005-0000-0000-00001A060000}"/>
    <cellStyle name="Calculation 2 4" xfId="1843" xr:uid="{00000000-0005-0000-0000-00001B060000}"/>
    <cellStyle name="Calculation 2 5" xfId="1844" xr:uid="{00000000-0005-0000-0000-00001C060000}"/>
    <cellStyle name="Calculation 3" xfId="54" xr:uid="{00000000-0005-0000-0000-00001D060000}"/>
    <cellStyle name="Calculation 3 2" xfId="1845" xr:uid="{00000000-0005-0000-0000-00001E060000}"/>
    <cellStyle name="Calculation 4" xfId="1846" xr:uid="{00000000-0005-0000-0000-00001F060000}"/>
    <cellStyle name="Calculation 4 2" xfId="1847" xr:uid="{00000000-0005-0000-0000-000020060000}"/>
    <cellStyle name="Calculation 5" xfId="1848" xr:uid="{00000000-0005-0000-0000-000021060000}"/>
    <cellStyle name="Calculation 5 2" xfId="1849" xr:uid="{00000000-0005-0000-0000-000022060000}"/>
    <cellStyle name="Calculation 6" xfId="1850" xr:uid="{00000000-0005-0000-0000-000023060000}"/>
    <cellStyle name="Calculation 6 2" xfId="1851" xr:uid="{00000000-0005-0000-0000-000024060000}"/>
    <cellStyle name="Calculation 7" xfId="1852" xr:uid="{00000000-0005-0000-0000-000025060000}"/>
    <cellStyle name="Calculation 7 2" xfId="1853" xr:uid="{00000000-0005-0000-0000-000026060000}"/>
    <cellStyle name="Calculation 8" xfId="1854" xr:uid="{00000000-0005-0000-0000-000027060000}"/>
    <cellStyle name="Calculation 8 2" xfId="1855" xr:uid="{00000000-0005-0000-0000-000028060000}"/>
    <cellStyle name="Calculation 9" xfId="1856" xr:uid="{00000000-0005-0000-0000-000029060000}"/>
    <cellStyle name="Calculation 9 2" xfId="1857" xr:uid="{00000000-0005-0000-0000-00002A060000}"/>
    <cellStyle name="Check Cell 10" xfId="1858" xr:uid="{00000000-0005-0000-0000-00002B060000}"/>
    <cellStyle name="Check Cell 2" xfId="55" xr:uid="{00000000-0005-0000-0000-00002C060000}"/>
    <cellStyle name="Check Cell 2 2" xfId="1859" xr:uid="{00000000-0005-0000-0000-00002D060000}"/>
    <cellStyle name="Check Cell 2 3" xfId="1860" xr:uid="{00000000-0005-0000-0000-00002E060000}"/>
    <cellStyle name="Check Cell 2 4" xfId="1861" xr:uid="{00000000-0005-0000-0000-00002F060000}"/>
    <cellStyle name="Check Cell 2 5" xfId="1862" xr:uid="{00000000-0005-0000-0000-000030060000}"/>
    <cellStyle name="Check Cell 3" xfId="1863" xr:uid="{00000000-0005-0000-0000-000031060000}"/>
    <cellStyle name="Check Cell 3 2" xfId="1864" xr:uid="{00000000-0005-0000-0000-000032060000}"/>
    <cellStyle name="Check Cell 4" xfId="1865" xr:uid="{00000000-0005-0000-0000-000033060000}"/>
    <cellStyle name="Check Cell 4 2" xfId="1866" xr:uid="{00000000-0005-0000-0000-000034060000}"/>
    <cellStyle name="Check Cell 5" xfId="1867" xr:uid="{00000000-0005-0000-0000-000035060000}"/>
    <cellStyle name="Check Cell 5 2" xfId="1868" xr:uid="{00000000-0005-0000-0000-000036060000}"/>
    <cellStyle name="Check Cell 6" xfId="1869" xr:uid="{00000000-0005-0000-0000-000037060000}"/>
    <cellStyle name="Check Cell 6 2" xfId="1870" xr:uid="{00000000-0005-0000-0000-000038060000}"/>
    <cellStyle name="Check Cell 7" xfId="1871" xr:uid="{00000000-0005-0000-0000-000039060000}"/>
    <cellStyle name="Check Cell 7 2" xfId="1872" xr:uid="{00000000-0005-0000-0000-00003A060000}"/>
    <cellStyle name="Check Cell 8" xfId="1873" xr:uid="{00000000-0005-0000-0000-00003B060000}"/>
    <cellStyle name="Check Cell 8 2" xfId="1874" xr:uid="{00000000-0005-0000-0000-00003C060000}"/>
    <cellStyle name="Check Cell 9" xfId="1875" xr:uid="{00000000-0005-0000-0000-00003D060000}"/>
    <cellStyle name="Check Cell 9 2" xfId="1876" xr:uid="{00000000-0005-0000-0000-00003E060000}"/>
    <cellStyle name="ColLevel_2" xfId="56" xr:uid="{00000000-0005-0000-0000-00003F060000}"/>
    <cellStyle name="Comma" xfId="1" builtinId="3"/>
    <cellStyle name="Comma  - Style1" xfId="57" xr:uid="{00000000-0005-0000-0000-000041060000}"/>
    <cellStyle name="Comma  - Style2" xfId="58" xr:uid="{00000000-0005-0000-0000-000042060000}"/>
    <cellStyle name="Comma  - Style3" xfId="59" xr:uid="{00000000-0005-0000-0000-000043060000}"/>
    <cellStyle name="Comma  - Style4" xfId="60" xr:uid="{00000000-0005-0000-0000-000044060000}"/>
    <cellStyle name="Comma  - Style5" xfId="61" xr:uid="{00000000-0005-0000-0000-000045060000}"/>
    <cellStyle name="Comma  - Style6" xfId="62" xr:uid="{00000000-0005-0000-0000-000046060000}"/>
    <cellStyle name="Comma  - Style7" xfId="63" xr:uid="{00000000-0005-0000-0000-000047060000}"/>
    <cellStyle name="Comma  - Style8" xfId="64" xr:uid="{00000000-0005-0000-0000-000048060000}"/>
    <cellStyle name="Comma [0] unprot" xfId="1877" xr:uid="{00000000-0005-0000-0000-000049060000}"/>
    <cellStyle name="Comma [00]" xfId="1878" xr:uid="{00000000-0005-0000-0000-00004A060000}"/>
    <cellStyle name="Comma 10" xfId="1879" xr:uid="{00000000-0005-0000-0000-00004B060000}"/>
    <cellStyle name="Comma 10 2" xfId="1880" xr:uid="{00000000-0005-0000-0000-00004C060000}"/>
    <cellStyle name="Comma 10 3" xfId="1881" xr:uid="{00000000-0005-0000-0000-00004D060000}"/>
    <cellStyle name="Comma 11" xfId="1882" xr:uid="{00000000-0005-0000-0000-00004E060000}"/>
    <cellStyle name="Comma 11 2" xfId="1883" xr:uid="{00000000-0005-0000-0000-00004F060000}"/>
    <cellStyle name="Comma 11 3" xfId="1884" xr:uid="{00000000-0005-0000-0000-000050060000}"/>
    <cellStyle name="Comma 12" xfId="1885" xr:uid="{00000000-0005-0000-0000-000051060000}"/>
    <cellStyle name="Comma 12 2" xfId="1886" xr:uid="{00000000-0005-0000-0000-000052060000}"/>
    <cellStyle name="Comma 12 3" xfId="1887" xr:uid="{00000000-0005-0000-0000-000053060000}"/>
    <cellStyle name="Comma 13" xfId="1888" xr:uid="{00000000-0005-0000-0000-000054060000}"/>
    <cellStyle name="Comma 13 2" xfId="1889" xr:uid="{00000000-0005-0000-0000-000055060000}"/>
    <cellStyle name="Comma 13 3" xfId="1890" xr:uid="{00000000-0005-0000-0000-000056060000}"/>
    <cellStyle name="Comma 14" xfId="1891" xr:uid="{00000000-0005-0000-0000-000057060000}"/>
    <cellStyle name="Comma 14 2" xfId="1892" xr:uid="{00000000-0005-0000-0000-000058060000}"/>
    <cellStyle name="Comma 14 3" xfId="1893" xr:uid="{00000000-0005-0000-0000-000059060000}"/>
    <cellStyle name="Comma 15" xfId="1894" xr:uid="{00000000-0005-0000-0000-00005A060000}"/>
    <cellStyle name="Comma 15 2" xfId="1895" xr:uid="{00000000-0005-0000-0000-00005B060000}"/>
    <cellStyle name="Comma 15 3" xfId="1896" xr:uid="{00000000-0005-0000-0000-00005C060000}"/>
    <cellStyle name="Comma 16" xfId="1897" xr:uid="{00000000-0005-0000-0000-00005D060000}"/>
    <cellStyle name="Comma 16 2" xfId="1898" xr:uid="{00000000-0005-0000-0000-00005E060000}"/>
    <cellStyle name="Comma 17" xfId="1899" xr:uid="{00000000-0005-0000-0000-00005F060000}"/>
    <cellStyle name="Comma 18" xfId="1900" xr:uid="{00000000-0005-0000-0000-000060060000}"/>
    <cellStyle name="Comma 19" xfId="1901" xr:uid="{00000000-0005-0000-0000-000061060000}"/>
    <cellStyle name="Comma 2" xfId="328" xr:uid="{00000000-0005-0000-0000-000062060000}"/>
    <cellStyle name="Comma 2 10" xfId="1902" xr:uid="{00000000-0005-0000-0000-000063060000}"/>
    <cellStyle name="Comma 2 10 2" xfId="1903" xr:uid="{00000000-0005-0000-0000-000064060000}"/>
    <cellStyle name="Comma 2 10 3" xfId="1904" xr:uid="{00000000-0005-0000-0000-000065060000}"/>
    <cellStyle name="Comma 2 11" xfId="1905" xr:uid="{00000000-0005-0000-0000-000066060000}"/>
    <cellStyle name="Comma 2 12" xfId="1906" xr:uid="{00000000-0005-0000-0000-000067060000}"/>
    <cellStyle name="Comma 2 13" xfId="1907" xr:uid="{00000000-0005-0000-0000-000068060000}"/>
    <cellStyle name="Comma 2 13 2" xfId="1908" xr:uid="{00000000-0005-0000-0000-000069060000}"/>
    <cellStyle name="Comma 2 13 2 2" xfId="1909" xr:uid="{00000000-0005-0000-0000-00006A060000}"/>
    <cellStyle name="Comma 2 14" xfId="1910" xr:uid="{00000000-0005-0000-0000-00006B060000}"/>
    <cellStyle name="Comma 2 15" xfId="1911" xr:uid="{00000000-0005-0000-0000-00006C060000}"/>
    <cellStyle name="Comma 2 15 2" xfId="1912" xr:uid="{00000000-0005-0000-0000-00006D060000}"/>
    <cellStyle name="Comma 2 15 2 2" xfId="1913" xr:uid="{00000000-0005-0000-0000-00006E060000}"/>
    <cellStyle name="Comma 2 16" xfId="1914" xr:uid="{00000000-0005-0000-0000-00006F060000}"/>
    <cellStyle name="Comma 2 17" xfId="1915" xr:uid="{00000000-0005-0000-0000-000070060000}"/>
    <cellStyle name="Comma 2 18" xfId="1916" xr:uid="{00000000-0005-0000-0000-000071060000}"/>
    <cellStyle name="Comma 2 19" xfId="1917" xr:uid="{00000000-0005-0000-0000-000072060000}"/>
    <cellStyle name="Comma 2 2" xfId="1918" xr:uid="{00000000-0005-0000-0000-000073060000}"/>
    <cellStyle name="Comma 2 2 10" xfId="1919" xr:uid="{00000000-0005-0000-0000-000074060000}"/>
    <cellStyle name="Comma 2 2 11" xfId="1920" xr:uid="{00000000-0005-0000-0000-000075060000}"/>
    <cellStyle name="Comma 2 2 12" xfId="1921" xr:uid="{00000000-0005-0000-0000-000076060000}"/>
    <cellStyle name="Comma 2 2 2" xfId="1922" xr:uid="{00000000-0005-0000-0000-000077060000}"/>
    <cellStyle name="Comma 2 2 2 2" xfId="1923" xr:uid="{00000000-0005-0000-0000-000078060000}"/>
    <cellStyle name="Comma 2 2 2 2 2" xfId="1924" xr:uid="{00000000-0005-0000-0000-000079060000}"/>
    <cellStyle name="Comma 2 2 2 3" xfId="1925" xr:uid="{00000000-0005-0000-0000-00007A060000}"/>
    <cellStyle name="Comma 2 2 3" xfId="1926" xr:uid="{00000000-0005-0000-0000-00007B060000}"/>
    <cellStyle name="Comma 2 2 4" xfId="1927" xr:uid="{00000000-0005-0000-0000-00007C060000}"/>
    <cellStyle name="Comma 2 2 5" xfId="1928" xr:uid="{00000000-0005-0000-0000-00007D060000}"/>
    <cellStyle name="Comma 2 2 6" xfId="1929" xr:uid="{00000000-0005-0000-0000-00007E060000}"/>
    <cellStyle name="Comma 2 2 7" xfId="1930" xr:uid="{00000000-0005-0000-0000-00007F060000}"/>
    <cellStyle name="Comma 2 2 8" xfId="1931" xr:uid="{00000000-0005-0000-0000-000080060000}"/>
    <cellStyle name="Comma 2 2 9" xfId="1932" xr:uid="{00000000-0005-0000-0000-000081060000}"/>
    <cellStyle name="Comma 2 20" xfId="1933" xr:uid="{00000000-0005-0000-0000-000082060000}"/>
    <cellStyle name="Comma 2 21" xfId="1934" xr:uid="{00000000-0005-0000-0000-000083060000}"/>
    <cellStyle name="Comma 2 22" xfId="1935" xr:uid="{00000000-0005-0000-0000-000084060000}"/>
    <cellStyle name="Comma 2 3" xfId="1936" xr:uid="{00000000-0005-0000-0000-000085060000}"/>
    <cellStyle name="Comma 2 3 2" xfId="1937" xr:uid="{00000000-0005-0000-0000-000086060000}"/>
    <cellStyle name="Comma 2 3 2 2" xfId="1938" xr:uid="{00000000-0005-0000-0000-000087060000}"/>
    <cellStyle name="Comma 2 3 2 3" xfId="1939" xr:uid="{00000000-0005-0000-0000-000088060000}"/>
    <cellStyle name="Comma 2 3 3" xfId="1940" xr:uid="{00000000-0005-0000-0000-000089060000}"/>
    <cellStyle name="Comma 2 3 4" xfId="1941" xr:uid="{00000000-0005-0000-0000-00008A060000}"/>
    <cellStyle name="Comma 2 4" xfId="1942" xr:uid="{00000000-0005-0000-0000-00008B060000}"/>
    <cellStyle name="Comma 2 4 2" xfId="1943" xr:uid="{00000000-0005-0000-0000-00008C060000}"/>
    <cellStyle name="Comma 2 4 3" xfId="1944" xr:uid="{00000000-0005-0000-0000-00008D060000}"/>
    <cellStyle name="Comma 2 5" xfId="1945" xr:uid="{00000000-0005-0000-0000-00008E060000}"/>
    <cellStyle name="Comma 2 5 2" xfId="1946" xr:uid="{00000000-0005-0000-0000-00008F060000}"/>
    <cellStyle name="Comma 2 5 3" xfId="1947" xr:uid="{00000000-0005-0000-0000-000090060000}"/>
    <cellStyle name="Comma 2 6" xfId="1948" xr:uid="{00000000-0005-0000-0000-000091060000}"/>
    <cellStyle name="Comma 2 6 2" xfId="1949" xr:uid="{00000000-0005-0000-0000-000092060000}"/>
    <cellStyle name="Comma 2 6 3" xfId="1950" xr:uid="{00000000-0005-0000-0000-000093060000}"/>
    <cellStyle name="Comma 2 7" xfId="1951" xr:uid="{00000000-0005-0000-0000-000094060000}"/>
    <cellStyle name="Comma 2 7 2" xfId="1952" xr:uid="{00000000-0005-0000-0000-000095060000}"/>
    <cellStyle name="Comma 2 7 3" xfId="1953" xr:uid="{00000000-0005-0000-0000-000096060000}"/>
    <cellStyle name="Comma 2 8" xfId="1954" xr:uid="{00000000-0005-0000-0000-000097060000}"/>
    <cellStyle name="Comma 2 8 2" xfId="1955" xr:uid="{00000000-0005-0000-0000-000098060000}"/>
    <cellStyle name="Comma 2 8 3" xfId="1956" xr:uid="{00000000-0005-0000-0000-000099060000}"/>
    <cellStyle name="Comma 2 9" xfId="1957" xr:uid="{00000000-0005-0000-0000-00009A060000}"/>
    <cellStyle name="Comma 2 9 2" xfId="1958" xr:uid="{00000000-0005-0000-0000-00009B060000}"/>
    <cellStyle name="Comma 2 9 3" xfId="1959" xr:uid="{00000000-0005-0000-0000-00009C060000}"/>
    <cellStyle name="Comma 2_20090601 Project Assurance Status rev 3" xfId="1960" xr:uid="{00000000-0005-0000-0000-00009D060000}"/>
    <cellStyle name="Comma 20" xfId="1961" xr:uid="{00000000-0005-0000-0000-00009E060000}"/>
    <cellStyle name="Comma 21" xfId="1962" xr:uid="{00000000-0005-0000-0000-00009F060000}"/>
    <cellStyle name="Comma 22" xfId="1963" xr:uid="{00000000-0005-0000-0000-0000A0060000}"/>
    <cellStyle name="Comma 23" xfId="1964" xr:uid="{00000000-0005-0000-0000-0000A1060000}"/>
    <cellStyle name="Comma 24" xfId="1965" xr:uid="{00000000-0005-0000-0000-0000A2060000}"/>
    <cellStyle name="Comma 25" xfId="1966" xr:uid="{00000000-0005-0000-0000-0000A3060000}"/>
    <cellStyle name="Comma 26" xfId="1967" xr:uid="{00000000-0005-0000-0000-0000A4060000}"/>
    <cellStyle name="Comma 27" xfId="1968" xr:uid="{00000000-0005-0000-0000-0000A5060000}"/>
    <cellStyle name="Comma 28" xfId="1969" xr:uid="{00000000-0005-0000-0000-0000A6060000}"/>
    <cellStyle name="Comma 29" xfId="1970" xr:uid="{00000000-0005-0000-0000-0000A7060000}"/>
    <cellStyle name="Comma 3" xfId="1971" xr:uid="{00000000-0005-0000-0000-0000A8060000}"/>
    <cellStyle name="Comma 3 2" xfId="1972" xr:uid="{00000000-0005-0000-0000-0000A9060000}"/>
    <cellStyle name="Comma 3 2 2" xfId="1973" xr:uid="{00000000-0005-0000-0000-0000AA060000}"/>
    <cellStyle name="Comma 3 2 3" xfId="1974" xr:uid="{00000000-0005-0000-0000-0000AB060000}"/>
    <cellStyle name="Comma 3 2 4" xfId="1975" xr:uid="{00000000-0005-0000-0000-0000AC060000}"/>
    <cellStyle name="Comma 3 3" xfId="1976" xr:uid="{00000000-0005-0000-0000-0000AD060000}"/>
    <cellStyle name="Comma 3 3 2" xfId="1977" xr:uid="{00000000-0005-0000-0000-0000AE060000}"/>
    <cellStyle name="Comma 3 3 2 2" xfId="1978" xr:uid="{00000000-0005-0000-0000-0000AF060000}"/>
    <cellStyle name="Comma 3 3 3" xfId="1979" xr:uid="{00000000-0005-0000-0000-0000B0060000}"/>
    <cellStyle name="Comma 3 4" xfId="1980" xr:uid="{00000000-0005-0000-0000-0000B1060000}"/>
    <cellStyle name="Comma 3 5" xfId="1981" xr:uid="{00000000-0005-0000-0000-0000B2060000}"/>
    <cellStyle name="Comma 3 6" xfId="1982" xr:uid="{00000000-0005-0000-0000-0000B3060000}"/>
    <cellStyle name="Comma 30" xfId="1983" xr:uid="{00000000-0005-0000-0000-0000B4060000}"/>
    <cellStyle name="Comma 31" xfId="1984" xr:uid="{00000000-0005-0000-0000-0000B5060000}"/>
    <cellStyle name="Comma 32" xfId="1985" xr:uid="{00000000-0005-0000-0000-0000B6060000}"/>
    <cellStyle name="Comma 33" xfId="1986" xr:uid="{00000000-0005-0000-0000-0000B7060000}"/>
    <cellStyle name="Comma 34" xfId="1987" xr:uid="{00000000-0005-0000-0000-0000B8060000}"/>
    <cellStyle name="Comma 35" xfId="1988" xr:uid="{00000000-0005-0000-0000-0000B9060000}"/>
    <cellStyle name="Comma 36" xfId="1989" xr:uid="{00000000-0005-0000-0000-0000BA060000}"/>
    <cellStyle name="Comma 37" xfId="1990" xr:uid="{00000000-0005-0000-0000-0000BB060000}"/>
    <cellStyle name="Comma 38" xfId="1991" xr:uid="{00000000-0005-0000-0000-0000BC060000}"/>
    <cellStyle name="Comma 39" xfId="1992" xr:uid="{00000000-0005-0000-0000-0000BD060000}"/>
    <cellStyle name="Comma 4" xfId="1993" xr:uid="{00000000-0005-0000-0000-0000BE060000}"/>
    <cellStyle name="Comma 4 2" xfId="1994" xr:uid="{00000000-0005-0000-0000-0000BF060000}"/>
    <cellStyle name="Comma 4 2 2" xfId="1995" xr:uid="{00000000-0005-0000-0000-0000C0060000}"/>
    <cellStyle name="Comma 4 3" xfId="1996" xr:uid="{00000000-0005-0000-0000-0000C1060000}"/>
    <cellStyle name="Comma 4 4" xfId="1997" xr:uid="{00000000-0005-0000-0000-0000C2060000}"/>
    <cellStyle name="Comma 4 5" xfId="1998" xr:uid="{00000000-0005-0000-0000-0000C3060000}"/>
    <cellStyle name="Comma 40" xfId="1999" xr:uid="{00000000-0005-0000-0000-0000C4060000}"/>
    <cellStyle name="Comma 41" xfId="2000" xr:uid="{00000000-0005-0000-0000-0000C5060000}"/>
    <cellStyle name="Comma 42" xfId="2001" xr:uid="{00000000-0005-0000-0000-0000C6060000}"/>
    <cellStyle name="Comma 43" xfId="2002" xr:uid="{00000000-0005-0000-0000-0000C7060000}"/>
    <cellStyle name="Comma 44" xfId="2003" xr:uid="{00000000-0005-0000-0000-0000C8060000}"/>
    <cellStyle name="Comma 45" xfId="2004" xr:uid="{00000000-0005-0000-0000-0000C9060000}"/>
    <cellStyle name="Comma 46" xfId="2005" xr:uid="{00000000-0005-0000-0000-0000CA060000}"/>
    <cellStyle name="Comma 47" xfId="2006" xr:uid="{00000000-0005-0000-0000-0000CB060000}"/>
    <cellStyle name="Comma 48" xfId="2007" xr:uid="{00000000-0005-0000-0000-0000CC060000}"/>
    <cellStyle name="Comma 49" xfId="2008" xr:uid="{00000000-0005-0000-0000-0000CD060000}"/>
    <cellStyle name="Comma 5" xfId="2009" xr:uid="{00000000-0005-0000-0000-0000CE060000}"/>
    <cellStyle name="Comma 5 2" xfId="2010" xr:uid="{00000000-0005-0000-0000-0000CF060000}"/>
    <cellStyle name="Comma 5 2 2" xfId="2011" xr:uid="{00000000-0005-0000-0000-0000D0060000}"/>
    <cellStyle name="Comma 5 3" xfId="2012" xr:uid="{00000000-0005-0000-0000-0000D1060000}"/>
    <cellStyle name="Comma 5 4" xfId="2013" xr:uid="{00000000-0005-0000-0000-0000D2060000}"/>
    <cellStyle name="Comma 50" xfId="2014" xr:uid="{00000000-0005-0000-0000-0000D3060000}"/>
    <cellStyle name="Comma 51" xfId="2015" xr:uid="{00000000-0005-0000-0000-0000D4060000}"/>
    <cellStyle name="Comma 52" xfId="2016" xr:uid="{00000000-0005-0000-0000-0000D5060000}"/>
    <cellStyle name="Comma 53" xfId="2017" xr:uid="{00000000-0005-0000-0000-0000D6060000}"/>
    <cellStyle name="Comma 54" xfId="2018" xr:uid="{00000000-0005-0000-0000-0000D7060000}"/>
    <cellStyle name="Comma 55" xfId="2019" xr:uid="{00000000-0005-0000-0000-0000D8060000}"/>
    <cellStyle name="Comma 56" xfId="2020" xr:uid="{00000000-0005-0000-0000-0000D9060000}"/>
    <cellStyle name="Comma 57" xfId="2021" xr:uid="{00000000-0005-0000-0000-0000DA060000}"/>
    <cellStyle name="Comma 58" xfId="2022" xr:uid="{00000000-0005-0000-0000-0000DB060000}"/>
    <cellStyle name="Comma 6" xfId="2023" xr:uid="{00000000-0005-0000-0000-0000DC060000}"/>
    <cellStyle name="Comma 6 2" xfId="2024" xr:uid="{00000000-0005-0000-0000-0000DD060000}"/>
    <cellStyle name="Comma 6 2 2" xfId="2025" xr:uid="{00000000-0005-0000-0000-0000DE060000}"/>
    <cellStyle name="Comma 6 3" xfId="2026" xr:uid="{00000000-0005-0000-0000-0000DF060000}"/>
    <cellStyle name="Comma 6_20101018_Challenge Session Revisions FINAL" xfId="2027" xr:uid="{00000000-0005-0000-0000-0000E0060000}"/>
    <cellStyle name="Comma 7" xfId="2028" xr:uid="{00000000-0005-0000-0000-0000E1060000}"/>
    <cellStyle name="Comma 7 2" xfId="2029" xr:uid="{00000000-0005-0000-0000-0000E2060000}"/>
    <cellStyle name="Comma 7 3" xfId="2030" xr:uid="{00000000-0005-0000-0000-0000E3060000}"/>
    <cellStyle name="Comma 7 4" xfId="2031" xr:uid="{00000000-0005-0000-0000-0000E4060000}"/>
    <cellStyle name="Comma 8" xfId="2032" xr:uid="{00000000-0005-0000-0000-0000E5060000}"/>
    <cellStyle name="Comma 8 2" xfId="2033" xr:uid="{00000000-0005-0000-0000-0000E6060000}"/>
    <cellStyle name="Comma 8 3" xfId="2034" xr:uid="{00000000-0005-0000-0000-0000E7060000}"/>
    <cellStyle name="Comma 9" xfId="2035" xr:uid="{00000000-0005-0000-0000-0000E8060000}"/>
    <cellStyle name="Comma 9 2" xfId="2036" xr:uid="{00000000-0005-0000-0000-0000E9060000}"/>
    <cellStyle name="Comma 9 3" xfId="2037" xr:uid="{00000000-0005-0000-0000-0000EA060000}"/>
    <cellStyle name="Comma 9 4" xfId="2038" xr:uid="{00000000-0005-0000-0000-0000EB060000}"/>
    <cellStyle name="Comma unprot" xfId="2039" xr:uid="{00000000-0005-0000-0000-0000EC060000}"/>
    <cellStyle name="Comma0" xfId="2040" xr:uid="{00000000-0005-0000-0000-0000ED060000}"/>
    <cellStyle name="Comma0 - Style4" xfId="2041" xr:uid="{00000000-0005-0000-0000-0000EE060000}"/>
    <cellStyle name="Comma0 10" xfId="2042" xr:uid="{00000000-0005-0000-0000-0000EF060000}"/>
    <cellStyle name="Comma0 11" xfId="2043" xr:uid="{00000000-0005-0000-0000-0000F0060000}"/>
    <cellStyle name="Comma0 12" xfId="2044" xr:uid="{00000000-0005-0000-0000-0000F1060000}"/>
    <cellStyle name="Comma0 13" xfId="2045" xr:uid="{00000000-0005-0000-0000-0000F2060000}"/>
    <cellStyle name="Comma0 14" xfId="2046" xr:uid="{00000000-0005-0000-0000-0000F3060000}"/>
    <cellStyle name="Comma0 15" xfId="2047" xr:uid="{00000000-0005-0000-0000-0000F4060000}"/>
    <cellStyle name="Comma0 16" xfId="2048" xr:uid="{00000000-0005-0000-0000-0000F5060000}"/>
    <cellStyle name="Comma0 17" xfId="2049" xr:uid="{00000000-0005-0000-0000-0000F6060000}"/>
    <cellStyle name="Comma0 18" xfId="2050" xr:uid="{00000000-0005-0000-0000-0000F7060000}"/>
    <cellStyle name="Comma0 19" xfId="2051" xr:uid="{00000000-0005-0000-0000-0000F8060000}"/>
    <cellStyle name="Comma0 2" xfId="2052" xr:uid="{00000000-0005-0000-0000-0000F9060000}"/>
    <cellStyle name="Comma0 20" xfId="2053" xr:uid="{00000000-0005-0000-0000-0000FA060000}"/>
    <cellStyle name="Comma0 21" xfId="2054" xr:uid="{00000000-0005-0000-0000-0000FB060000}"/>
    <cellStyle name="Comma0 22" xfId="2055" xr:uid="{00000000-0005-0000-0000-0000FC060000}"/>
    <cellStyle name="Comma0 23" xfId="2056" xr:uid="{00000000-0005-0000-0000-0000FD060000}"/>
    <cellStyle name="Comma0 24" xfId="2057" xr:uid="{00000000-0005-0000-0000-0000FE060000}"/>
    <cellStyle name="Comma0 25" xfId="2058" xr:uid="{00000000-0005-0000-0000-0000FF060000}"/>
    <cellStyle name="Comma0 26" xfId="2059" xr:uid="{00000000-0005-0000-0000-000000070000}"/>
    <cellStyle name="Comma0 27" xfId="2060" xr:uid="{00000000-0005-0000-0000-000001070000}"/>
    <cellStyle name="Comma0 28" xfId="2061" xr:uid="{00000000-0005-0000-0000-000002070000}"/>
    <cellStyle name="Comma0 29" xfId="2062" xr:uid="{00000000-0005-0000-0000-000003070000}"/>
    <cellStyle name="Comma0 3" xfId="2063" xr:uid="{00000000-0005-0000-0000-000004070000}"/>
    <cellStyle name="Comma0 30" xfId="2064" xr:uid="{00000000-0005-0000-0000-000005070000}"/>
    <cellStyle name="Comma0 31" xfId="2065" xr:uid="{00000000-0005-0000-0000-000006070000}"/>
    <cellStyle name="Comma0 32" xfId="2066" xr:uid="{00000000-0005-0000-0000-000007070000}"/>
    <cellStyle name="Comma0 33" xfId="2067" xr:uid="{00000000-0005-0000-0000-000008070000}"/>
    <cellStyle name="Comma0 34" xfId="2068" xr:uid="{00000000-0005-0000-0000-000009070000}"/>
    <cellStyle name="Comma0 35" xfId="2069" xr:uid="{00000000-0005-0000-0000-00000A070000}"/>
    <cellStyle name="Comma0 36" xfId="2070" xr:uid="{00000000-0005-0000-0000-00000B070000}"/>
    <cellStyle name="Comma0 37" xfId="2071" xr:uid="{00000000-0005-0000-0000-00000C070000}"/>
    <cellStyle name="Comma0 4" xfId="2072" xr:uid="{00000000-0005-0000-0000-00000D070000}"/>
    <cellStyle name="Comma0 5" xfId="2073" xr:uid="{00000000-0005-0000-0000-00000E070000}"/>
    <cellStyle name="Comma0 6" xfId="2074" xr:uid="{00000000-0005-0000-0000-00000F070000}"/>
    <cellStyle name="Comma0 7" xfId="2075" xr:uid="{00000000-0005-0000-0000-000010070000}"/>
    <cellStyle name="Comma0 8" xfId="2076" xr:uid="{00000000-0005-0000-0000-000011070000}"/>
    <cellStyle name="Comma0 9" xfId="2077" xr:uid="{00000000-0005-0000-0000-000012070000}"/>
    <cellStyle name="Comma0_SETUP97" xfId="2078" xr:uid="{00000000-0005-0000-0000-000013070000}"/>
    <cellStyle name="Comma1 - Style1" xfId="2079" xr:uid="{00000000-0005-0000-0000-000014070000}"/>
    <cellStyle name="Curren - Style2" xfId="2080" xr:uid="{00000000-0005-0000-0000-000015070000}"/>
    <cellStyle name="Currency [00]" xfId="2081" xr:uid="{00000000-0005-0000-0000-000016070000}"/>
    <cellStyle name="Currency 10" xfId="65" xr:uid="{00000000-0005-0000-0000-000017070000}"/>
    <cellStyle name="Currency 10 2" xfId="66" xr:uid="{00000000-0005-0000-0000-000018070000}"/>
    <cellStyle name="Currency 10 2 2" xfId="67" xr:uid="{00000000-0005-0000-0000-000019070000}"/>
    <cellStyle name="Currency 10 3" xfId="68" xr:uid="{00000000-0005-0000-0000-00001A070000}"/>
    <cellStyle name="Currency 11" xfId="69" xr:uid="{00000000-0005-0000-0000-00001B070000}"/>
    <cellStyle name="Currency 11 2" xfId="70" xr:uid="{00000000-0005-0000-0000-00001C070000}"/>
    <cellStyle name="Currency 11 2 2" xfId="71" xr:uid="{00000000-0005-0000-0000-00001D070000}"/>
    <cellStyle name="Currency 11 3" xfId="72" xr:uid="{00000000-0005-0000-0000-00001E070000}"/>
    <cellStyle name="Currency 12" xfId="73" xr:uid="{00000000-0005-0000-0000-00001F070000}"/>
    <cellStyle name="Currency 12 2" xfId="74" xr:uid="{00000000-0005-0000-0000-000020070000}"/>
    <cellStyle name="Currency 12 2 2" xfId="75" xr:uid="{00000000-0005-0000-0000-000021070000}"/>
    <cellStyle name="Currency 12 3" xfId="76" xr:uid="{00000000-0005-0000-0000-000022070000}"/>
    <cellStyle name="Currency 13" xfId="77" xr:uid="{00000000-0005-0000-0000-000023070000}"/>
    <cellStyle name="Currency 13 2" xfId="78" xr:uid="{00000000-0005-0000-0000-000024070000}"/>
    <cellStyle name="Currency 13 2 2" xfId="79" xr:uid="{00000000-0005-0000-0000-000025070000}"/>
    <cellStyle name="Currency 13 3" xfId="80" xr:uid="{00000000-0005-0000-0000-000026070000}"/>
    <cellStyle name="Currency 14" xfId="81" xr:uid="{00000000-0005-0000-0000-000027070000}"/>
    <cellStyle name="Currency 14 2" xfId="82" xr:uid="{00000000-0005-0000-0000-000028070000}"/>
    <cellStyle name="Currency 15" xfId="83" xr:uid="{00000000-0005-0000-0000-000029070000}"/>
    <cellStyle name="Currency 16" xfId="84" xr:uid="{00000000-0005-0000-0000-00002A070000}"/>
    <cellStyle name="Currency 17" xfId="85" xr:uid="{00000000-0005-0000-0000-00002B070000}"/>
    <cellStyle name="Currency 18" xfId="86" xr:uid="{00000000-0005-0000-0000-00002C070000}"/>
    <cellStyle name="Currency 2" xfId="87" xr:uid="{00000000-0005-0000-0000-00002D070000}"/>
    <cellStyle name="Currency 2 10" xfId="2082" xr:uid="{00000000-0005-0000-0000-00002E070000}"/>
    <cellStyle name="Currency 2 11" xfId="2083" xr:uid="{00000000-0005-0000-0000-00002F070000}"/>
    <cellStyle name="Currency 2 12" xfId="2084" xr:uid="{00000000-0005-0000-0000-000030070000}"/>
    <cellStyle name="Currency 2 13" xfId="2085" xr:uid="{00000000-0005-0000-0000-000031070000}"/>
    <cellStyle name="Currency 2 14" xfId="2086" xr:uid="{00000000-0005-0000-0000-000032070000}"/>
    <cellStyle name="Currency 2 2" xfId="88" xr:uid="{00000000-0005-0000-0000-000033070000}"/>
    <cellStyle name="Currency 2 2 2" xfId="89" xr:uid="{00000000-0005-0000-0000-000034070000}"/>
    <cellStyle name="Currency 2 2 3" xfId="2087" xr:uid="{00000000-0005-0000-0000-000035070000}"/>
    <cellStyle name="Currency 2 3" xfId="2088" xr:uid="{00000000-0005-0000-0000-000036070000}"/>
    <cellStyle name="Currency 2 4" xfId="2089" xr:uid="{00000000-0005-0000-0000-000037070000}"/>
    <cellStyle name="Currency 2 5" xfId="2090" xr:uid="{00000000-0005-0000-0000-000038070000}"/>
    <cellStyle name="Currency 2 6" xfId="2091" xr:uid="{00000000-0005-0000-0000-000039070000}"/>
    <cellStyle name="Currency 2 7" xfId="2092" xr:uid="{00000000-0005-0000-0000-00003A070000}"/>
    <cellStyle name="Currency 2 8" xfId="2093" xr:uid="{00000000-0005-0000-0000-00003B070000}"/>
    <cellStyle name="Currency 2 9" xfId="2094" xr:uid="{00000000-0005-0000-0000-00003C070000}"/>
    <cellStyle name="Currency 3" xfId="90" xr:uid="{00000000-0005-0000-0000-00003D070000}"/>
    <cellStyle name="Currency 3 2" xfId="2095" xr:uid="{00000000-0005-0000-0000-00003E070000}"/>
    <cellStyle name="Currency 4" xfId="91" xr:uid="{00000000-0005-0000-0000-00003F070000}"/>
    <cellStyle name="Currency 4 2" xfId="92" xr:uid="{00000000-0005-0000-0000-000040070000}"/>
    <cellStyle name="Currency 4 2 2" xfId="93" xr:uid="{00000000-0005-0000-0000-000041070000}"/>
    <cellStyle name="Currency 4 2 2 2" xfId="94" xr:uid="{00000000-0005-0000-0000-000042070000}"/>
    <cellStyle name="Currency 4 2 3" xfId="95" xr:uid="{00000000-0005-0000-0000-000043070000}"/>
    <cellStyle name="Currency 4 3" xfId="96" xr:uid="{00000000-0005-0000-0000-000044070000}"/>
    <cellStyle name="Currency 4 3 2" xfId="97" xr:uid="{00000000-0005-0000-0000-000045070000}"/>
    <cellStyle name="Currency 4 3 2 2" xfId="98" xr:uid="{00000000-0005-0000-0000-000046070000}"/>
    <cellStyle name="Currency 4 3 3" xfId="99" xr:uid="{00000000-0005-0000-0000-000047070000}"/>
    <cellStyle name="Currency 4 4" xfId="100" xr:uid="{00000000-0005-0000-0000-000048070000}"/>
    <cellStyle name="Currency 4 4 2" xfId="101" xr:uid="{00000000-0005-0000-0000-000049070000}"/>
    <cellStyle name="Currency 4 5" xfId="102" xr:uid="{00000000-0005-0000-0000-00004A070000}"/>
    <cellStyle name="Currency 5" xfId="103" xr:uid="{00000000-0005-0000-0000-00004B070000}"/>
    <cellStyle name="Currency 5 2" xfId="104" xr:uid="{00000000-0005-0000-0000-00004C070000}"/>
    <cellStyle name="Currency 5 2 2" xfId="105" xr:uid="{00000000-0005-0000-0000-00004D070000}"/>
    <cellStyle name="Currency 5 2 2 2" xfId="106" xr:uid="{00000000-0005-0000-0000-00004E070000}"/>
    <cellStyle name="Currency 5 2 3" xfId="107" xr:uid="{00000000-0005-0000-0000-00004F070000}"/>
    <cellStyle name="Currency 5 3" xfId="108" xr:uid="{00000000-0005-0000-0000-000050070000}"/>
    <cellStyle name="Currency 5 3 2" xfId="109" xr:uid="{00000000-0005-0000-0000-000051070000}"/>
    <cellStyle name="Currency 5 3 2 2" xfId="110" xr:uid="{00000000-0005-0000-0000-000052070000}"/>
    <cellStyle name="Currency 5 3 3" xfId="111" xr:uid="{00000000-0005-0000-0000-000053070000}"/>
    <cellStyle name="Currency 5 4" xfId="112" xr:uid="{00000000-0005-0000-0000-000054070000}"/>
    <cellStyle name="Currency 5 4 2" xfId="113" xr:uid="{00000000-0005-0000-0000-000055070000}"/>
    <cellStyle name="Currency 5 5" xfId="114" xr:uid="{00000000-0005-0000-0000-000056070000}"/>
    <cellStyle name="Currency 6" xfId="115" xr:uid="{00000000-0005-0000-0000-000057070000}"/>
    <cellStyle name="Currency 7" xfId="116" xr:uid="{00000000-0005-0000-0000-000058070000}"/>
    <cellStyle name="Currency 7 2" xfId="117" xr:uid="{00000000-0005-0000-0000-000059070000}"/>
    <cellStyle name="Currency 7 2 2" xfId="118" xr:uid="{00000000-0005-0000-0000-00005A070000}"/>
    <cellStyle name="Currency 7 3" xfId="119" xr:uid="{00000000-0005-0000-0000-00005B070000}"/>
    <cellStyle name="Currency 8" xfId="120" xr:uid="{00000000-0005-0000-0000-00005C070000}"/>
    <cellStyle name="Currency 8 2" xfId="121" xr:uid="{00000000-0005-0000-0000-00005D070000}"/>
    <cellStyle name="Currency 8 3" xfId="122" xr:uid="{00000000-0005-0000-0000-00005E070000}"/>
    <cellStyle name="Currency 9" xfId="123" xr:uid="{00000000-0005-0000-0000-00005F070000}"/>
    <cellStyle name="Currency 9 2" xfId="124" xr:uid="{00000000-0005-0000-0000-000060070000}"/>
    <cellStyle name="Currency 9 3" xfId="125" xr:uid="{00000000-0005-0000-0000-000061070000}"/>
    <cellStyle name="Currency CAS_Scaffolding Enquiry KBG001 Amount to Approve gus" xfId="126" xr:uid="{00000000-0005-0000-0000-000062070000}"/>
    <cellStyle name="Currency0" xfId="2096" xr:uid="{00000000-0005-0000-0000-000063070000}"/>
    <cellStyle name="Currency0 10" xfId="2097" xr:uid="{00000000-0005-0000-0000-000064070000}"/>
    <cellStyle name="Currency0 2" xfId="2098" xr:uid="{00000000-0005-0000-0000-000065070000}"/>
    <cellStyle name="Currency0 3" xfId="2099" xr:uid="{00000000-0005-0000-0000-000066070000}"/>
    <cellStyle name="Currency0 4" xfId="2100" xr:uid="{00000000-0005-0000-0000-000067070000}"/>
    <cellStyle name="Currency0 5" xfId="2101" xr:uid="{00000000-0005-0000-0000-000068070000}"/>
    <cellStyle name="Currency0 6" xfId="2102" xr:uid="{00000000-0005-0000-0000-000069070000}"/>
    <cellStyle name="Currency0 7" xfId="2103" xr:uid="{00000000-0005-0000-0000-00006A070000}"/>
    <cellStyle name="Currency0 8" xfId="2104" xr:uid="{00000000-0005-0000-0000-00006B070000}"/>
    <cellStyle name="Currency0 9" xfId="2105" xr:uid="{00000000-0005-0000-0000-00006C070000}"/>
    <cellStyle name="Date" xfId="2106" xr:uid="{00000000-0005-0000-0000-00006D070000}"/>
    <cellStyle name="Date 10" xfId="2107" xr:uid="{00000000-0005-0000-0000-00006E070000}"/>
    <cellStyle name="Date 2" xfId="2108" xr:uid="{00000000-0005-0000-0000-00006F070000}"/>
    <cellStyle name="Date 3" xfId="2109" xr:uid="{00000000-0005-0000-0000-000070070000}"/>
    <cellStyle name="Date 4" xfId="2110" xr:uid="{00000000-0005-0000-0000-000071070000}"/>
    <cellStyle name="Date 5" xfId="2111" xr:uid="{00000000-0005-0000-0000-000072070000}"/>
    <cellStyle name="Date 6" xfId="2112" xr:uid="{00000000-0005-0000-0000-000073070000}"/>
    <cellStyle name="Date 7" xfId="2113" xr:uid="{00000000-0005-0000-0000-000074070000}"/>
    <cellStyle name="Date 8" xfId="2114" xr:uid="{00000000-0005-0000-0000-000075070000}"/>
    <cellStyle name="Date 9" xfId="2115" xr:uid="{00000000-0005-0000-0000-000076070000}"/>
    <cellStyle name="Date Short" xfId="2116" xr:uid="{00000000-0005-0000-0000-000077070000}"/>
    <cellStyle name="Date Short 2" xfId="2117" xr:uid="{00000000-0005-0000-0000-000078070000}"/>
    <cellStyle name="Date_20080204 Medupi Turbine Cashflow Forecast" xfId="2118" xr:uid="{00000000-0005-0000-0000-000079070000}"/>
    <cellStyle name="Datum" xfId="2119" xr:uid="{00000000-0005-0000-0000-00007A070000}"/>
    <cellStyle name="Dezimal [0]_Compiling Utility Macros" xfId="127" xr:uid="{00000000-0005-0000-0000-00007B070000}"/>
    <cellStyle name="Dezimal_04f_40_Sumgait1_new" xfId="2120" xr:uid="{00000000-0005-0000-0000-00007C070000}"/>
    <cellStyle name="DH2" xfId="2121" xr:uid="{00000000-0005-0000-0000-00007D070000}"/>
    <cellStyle name="Emphasis 1" xfId="2122" xr:uid="{00000000-0005-0000-0000-00007E070000}"/>
    <cellStyle name="Emphasis 2" xfId="2123" xr:uid="{00000000-0005-0000-0000-00007F070000}"/>
    <cellStyle name="Emphasis 3" xfId="2124" xr:uid="{00000000-0005-0000-0000-000080070000}"/>
    <cellStyle name="Enter Currency (0)" xfId="2125" xr:uid="{00000000-0005-0000-0000-000081070000}"/>
    <cellStyle name="Enter Currency (2)" xfId="2126" xr:uid="{00000000-0005-0000-0000-000082070000}"/>
    <cellStyle name="Enter Units (0)" xfId="2127" xr:uid="{00000000-0005-0000-0000-000083070000}"/>
    <cellStyle name="Enter Units (1)" xfId="2128" xr:uid="{00000000-0005-0000-0000-000084070000}"/>
    <cellStyle name="Enter Units (2)" xfId="2129" xr:uid="{00000000-0005-0000-0000-000085070000}"/>
    <cellStyle name="Euro" xfId="2130" xr:uid="{00000000-0005-0000-0000-000086070000}"/>
    <cellStyle name="Explanatory Text 10" xfId="2131" xr:uid="{00000000-0005-0000-0000-000087070000}"/>
    <cellStyle name="Explanatory Text 2" xfId="128" xr:uid="{00000000-0005-0000-0000-000088070000}"/>
    <cellStyle name="Explanatory Text 2 2" xfId="2132" xr:uid="{00000000-0005-0000-0000-000089070000}"/>
    <cellStyle name="Explanatory Text 2 3" xfId="2133" xr:uid="{00000000-0005-0000-0000-00008A070000}"/>
    <cellStyle name="Explanatory Text 2 4" xfId="2134" xr:uid="{00000000-0005-0000-0000-00008B070000}"/>
    <cellStyle name="Explanatory Text 2 5" xfId="2135" xr:uid="{00000000-0005-0000-0000-00008C070000}"/>
    <cellStyle name="Explanatory Text 3" xfId="2136" xr:uid="{00000000-0005-0000-0000-00008D070000}"/>
    <cellStyle name="Explanatory Text 3 2" xfId="2137" xr:uid="{00000000-0005-0000-0000-00008E070000}"/>
    <cellStyle name="Explanatory Text 4" xfId="2138" xr:uid="{00000000-0005-0000-0000-00008F070000}"/>
    <cellStyle name="Explanatory Text 4 2" xfId="2139" xr:uid="{00000000-0005-0000-0000-000090070000}"/>
    <cellStyle name="Explanatory Text 5" xfId="2140" xr:uid="{00000000-0005-0000-0000-000091070000}"/>
    <cellStyle name="Explanatory Text 5 2" xfId="2141" xr:uid="{00000000-0005-0000-0000-000092070000}"/>
    <cellStyle name="Explanatory Text 6" xfId="2142" xr:uid="{00000000-0005-0000-0000-000093070000}"/>
    <cellStyle name="Explanatory Text 6 2" xfId="2143" xr:uid="{00000000-0005-0000-0000-000094070000}"/>
    <cellStyle name="Explanatory Text 7" xfId="2144" xr:uid="{00000000-0005-0000-0000-000095070000}"/>
    <cellStyle name="Explanatory Text 7 2" xfId="2145" xr:uid="{00000000-0005-0000-0000-000096070000}"/>
    <cellStyle name="Explanatory Text 8" xfId="2146" xr:uid="{00000000-0005-0000-0000-000097070000}"/>
    <cellStyle name="Explanatory Text 8 2" xfId="2147" xr:uid="{00000000-0005-0000-0000-000098070000}"/>
    <cellStyle name="Explanatory Text 9" xfId="2148" xr:uid="{00000000-0005-0000-0000-000099070000}"/>
    <cellStyle name="Explanatory Text 9 2" xfId="2149" xr:uid="{00000000-0005-0000-0000-00009A070000}"/>
    <cellStyle name="F2" xfId="2150" xr:uid="{00000000-0005-0000-0000-00009B070000}"/>
    <cellStyle name="F3" xfId="2151" xr:uid="{00000000-0005-0000-0000-00009C070000}"/>
    <cellStyle name="F4" xfId="2152" xr:uid="{00000000-0005-0000-0000-00009D070000}"/>
    <cellStyle name="F5" xfId="2153" xr:uid="{00000000-0005-0000-0000-00009E070000}"/>
    <cellStyle name="F6" xfId="2154" xr:uid="{00000000-0005-0000-0000-00009F070000}"/>
    <cellStyle name="F7" xfId="2155" xr:uid="{00000000-0005-0000-0000-0000A0070000}"/>
    <cellStyle name="F8" xfId="2156" xr:uid="{00000000-0005-0000-0000-0000A1070000}"/>
    <cellStyle name="Faktor" xfId="2157" xr:uid="{00000000-0005-0000-0000-0000A2070000}"/>
    <cellStyle name="Fees" xfId="2158" xr:uid="{00000000-0005-0000-0000-0000A3070000}"/>
    <cellStyle name="Fixed" xfId="2159" xr:uid="{00000000-0005-0000-0000-0000A4070000}"/>
    <cellStyle name="Fixed 10" xfId="2160" xr:uid="{00000000-0005-0000-0000-0000A5070000}"/>
    <cellStyle name="Fixed 2" xfId="2161" xr:uid="{00000000-0005-0000-0000-0000A6070000}"/>
    <cellStyle name="Fixed 3" xfId="2162" xr:uid="{00000000-0005-0000-0000-0000A7070000}"/>
    <cellStyle name="Fixed 4" xfId="2163" xr:uid="{00000000-0005-0000-0000-0000A8070000}"/>
    <cellStyle name="Fixed 5" xfId="2164" xr:uid="{00000000-0005-0000-0000-0000A9070000}"/>
    <cellStyle name="Fixed 6" xfId="2165" xr:uid="{00000000-0005-0000-0000-0000AA070000}"/>
    <cellStyle name="Fixed 7" xfId="2166" xr:uid="{00000000-0005-0000-0000-0000AB070000}"/>
    <cellStyle name="Fixed 8" xfId="2167" xr:uid="{00000000-0005-0000-0000-0000AC070000}"/>
    <cellStyle name="Fixed 9" xfId="2168" xr:uid="{00000000-0005-0000-0000-0000AD070000}"/>
    <cellStyle name="Fixed0" xfId="2169" xr:uid="{00000000-0005-0000-0000-0000AE070000}"/>
    <cellStyle name="Fixed3 - Style3" xfId="2170" xr:uid="{00000000-0005-0000-0000-0000AF070000}"/>
    <cellStyle name="Flag" xfId="2171" xr:uid="{00000000-0005-0000-0000-0000B0070000}"/>
    <cellStyle name="Good 10" xfId="2172" xr:uid="{00000000-0005-0000-0000-0000B1070000}"/>
    <cellStyle name="Good 2" xfId="129" xr:uid="{00000000-0005-0000-0000-0000B2070000}"/>
    <cellStyle name="Good 2 2" xfId="2173" xr:uid="{00000000-0005-0000-0000-0000B3070000}"/>
    <cellStyle name="Good 2 3" xfId="2174" xr:uid="{00000000-0005-0000-0000-0000B4070000}"/>
    <cellStyle name="Good 2 4" xfId="2175" xr:uid="{00000000-0005-0000-0000-0000B5070000}"/>
    <cellStyle name="Good 2 5" xfId="2176" xr:uid="{00000000-0005-0000-0000-0000B6070000}"/>
    <cellStyle name="Good 3" xfId="2177" xr:uid="{00000000-0005-0000-0000-0000B7070000}"/>
    <cellStyle name="Good 3 2" xfId="2178" xr:uid="{00000000-0005-0000-0000-0000B8070000}"/>
    <cellStyle name="Good 4" xfId="2179" xr:uid="{00000000-0005-0000-0000-0000B9070000}"/>
    <cellStyle name="Good 4 2" xfId="2180" xr:uid="{00000000-0005-0000-0000-0000BA070000}"/>
    <cellStyle name="Good 5" xfId="2181" xr:uid="{00000000-0005-0000-0000-0000BB070000}"/>
    <cellStyle name="Good 5 2" xfId="2182" xr:uid="{00000000-0005-0000-0000-0000BC070000}"/>
    <cellStyle name="Good 6" xfId="2183" xr:uid="{00000000-0005-0000-0000-0000BD070000}"/>
    <cellStyle name="Good 6 2" xfId="2184" xr:uid="{00000000-0005-0000-0000-0000BE070000}"/>
    <cellStyle name="Good 7" xfId="2185" xr:uid="{00000000-0005-0000-0000-0000BF070000}"/>
    <cellStyle name="Good 7 2" xfId="2186" xr:uid="{00000000-0005-0000-0000-0000C0070000}"/>
    <cellStyle name="Good 8" xfId="2187" xr:uid="{00000000-0005-0000-0000-0000C1070000}"/>
    <cellStyle name="Good 8 2" xfId="2188" xr:uid="{00000000-0005-0000-0000-0000C2070000}"/>
    <cellStyle name="Good 9" xfId="2189" xr:uid="{00000000-0005-0000-0000-0000C3070000}"/>
    <cellStyle name="Good 9 2" xfId="2190" xr:uid="{00000000-0005-0000-0000-0000C4070000}"/>
    <cellStyle name="Grey" xfId="2191" xr:uid="{00000000-0005-0000-0000-0000C5070000}"/>
    <cellStyle name="Grey 2" xfId="2192" xr:uid="{00000000-0005-0000-0000-0000C6070000}"/>
    <cellStyle name="Grey_20100518 Medupi March 2010 summary" xfId="2193" xr:uid="{00000000-0005-0000-0000-0000C7070000}"/>
    <cellStyle name="Header1" xfId="130" xr:uid="{00000000-0005-0000-0000-0000C8070000}"/>
    <cellStyle name="Header2" xfId="131" xr:uid="{00000000-0005-0000-0000-0000C9070000}"/>
    <cellStyle name="Header2 2" xfId="2194" xr:uid="{00000000-0005-0000-0000-0000CA070000}"/>
    <cellStyle name="Heading" xfId="2195" xr:uid="{00000000-0005-0000-0000-0000CB070000}"/>
    <cellStyle name="Heading 1 1" xfId="2196" xr:uid="{00000000-0005-0000-0000-0000CC070000}"/>
    <cellStyle name="Heading 1 10" xfId="2197" xr:uid="{00000000-0005-0000-0000-0000CD070000}"/>
    <cellStyle name="Heading 1 2" xfId="132" xr:uid="{00000000-0005-0000-0000-0000CE070000}"/>
    <cellStyle name="Heading 1 2 2" xfId="2198" xr:uid="{00000000-0005-0000-0000-0000CF070000}"/>
    <cellStyle name="Heading 1 2 2 2" xfId="2199" xr:uid="{00000000-0005-0000-0000-0000D0070000}"/>
    <cellStyle name="Heading 1 2 3" xfId="2200" xr:uid="{00000000-0005-0000-0000-0000D1070000}"/>
    <cellStyle name="Heading 1 2 4" xfId="2201" xr:uid="{00000000-0005-0000-0000-0000D2070000}"/>
    <cellStyle name="Heading 1 2 5" xfId="2202" xr:uid="{00000000-0005-0000-0000-0000D3070000}"/>
    <cellStyle name="Heading 1 2 6" xfId="2203" xr:uid="{00000000-0005-0000-0000-0000D4070000}"/>
    <cellStyle name="Heading 1 2 7" xfId="2204" xr:uid="{00000000-0005-0000-0000-0000D5070000}"/>
    <cellStyle name="Heading 1 3" xfId="133" xr:uid="{00000000-0005-0000-0000-0000D6070000}"/>
    <cellStyle name="Heading 1 3 2" xfId="2205" xr:uid="{00000000-0005-0000-0000-0000D7070000}"/>
    <cellStyle name="Heading 1 3 2 2" xfId="2206" xr:uid="{00000000-0005-0000-0000-0000D8070000}"/>
    <cellStyle name="Heading 1 3 3" xfId="2207" xr:uid="{00000000-0005-0000-0000-0000D9070000}"/>
    <cellStyle name="Heading 1 4" xfId="2208" xr:uid="{00000000-0005-0000-0000-0000DA070000}"/>
    <cellStyle name="Heading 1 4 2" xfId="2209" xr:uid="{00000000-0005-0000-0000-0000DB070000}"/>
    <cellStyle name="Heading 1 4 3" xfId="2210" xr:uid="{00000000-0005-0000-0000-0000DC070000}"/>
    <cellStyle name="Heading 1 5" xfId="2211" xr:uid="{00000000-0005-0000-0000-0000DD070000}"/>
    <cellStyle name="Heading 1 5 2" xfId="2212" xr:uid="{00000000-0005-0000-0000-0000DE070000}"/>
    <cellStyle name="Heading 1 5 3" xfId="2213" xr:uid="{00000000-0005-0000-0000-0000DF070000}"/>
    <cellStyle name="Heading 1 6" xfId="2214" xr:uid="{00000000-0005-0000-0000-0000E0070000}"/>
    <cellStyle name="Heading 1 6 2" xfId="2215" xr:uid="{00000000-0005-0000-0000-0000E1070000}"/>
    <cellStyle name="Heading 1 7" xfId="2216" xr:uid="{00000000-0005-0000-0000-0000E2070000}"/>
    <cellStyle name="Heading 1 7 2" xfId="2217" xr:uid="{00000000-0005-0000-0000-0000E3070000}"/>
    <cellStyle name="Heading 1 8" xfId="2218" xr:uid="{00000000-0005-0000-0000-0000E4070000}"/>
    <cellStyle name="Heading 1 8 2" xfId="2219" xr:uid="{00000000-0005-0000-0000-0000E5070000}"/>
    <cellStyle name="Heading 1 9" xfId="2220" xr:uid="{00000000-0005-0000-0000-0000E6070000}"/>
    <cellStyle name="Heading 1 9 2" xfId="2221" xr:uid="{00000000-0005-0000-0000-0000E7070000}"/>
    <cellStyle name="Heading 2 10" xfId="2222" xr:uid="{00000000-0005-0000-0000-0000E8070000}"/>
    <cellStyle name="Heading 2 2" xfId="134" xr:uid="{00000000-0005-0000-0000-0000E9070000}"/>
    <cellStyle name="Heading 2 2 2" xfId="2223" xr:uid="{00000000-0005-0000-0000-0000EA070000}"/>
    <cellStyle name="Heading 2 2 2 2" xfId="2224" xr:uid="{00000000-0005-0000-0000-0000EB070000}"/>
    <cellStyle name="Heading 2 2 3" xfId="2225" xr:uid="{00000000-0005-0000-0000-0000EC070000}"/>
    <cellStyle name="Heading 2 2 4" xfId="2226" xr:uid="{00000000-0005-0000-0000-0000ED070000}"/>
    <cellStyle name="Heading 2 2 5" xfId="2227" xr:uid="{00000000-0005-0000-0000-0000EE070000}"/>
    <cellStyle name="Heading 2 2 6" xfId="2228" xr:uid="{00000000-0005-0000-0000-0000EF070000}"/>
    <cellStyle name="Heading 2 2 7" xfId="2229" xr:uid="{00000000-0005-0000-0000-0000F0070000}"/>
    <cellStyle name="Heading 2 3" xfId="135" xr:uid="{00000000-0005-0000-0000-0000F1070000}"/>
    <cellStyle name="Heading 2 3 2" xfId="2230" xr:uid="{00000000-0005-0000-0000-0000F2070000}"/>
    <cellStyle name="Heading 2 3 2 2" xfId="2231" xr:uid="{00000000-0005-0000-0000-0000F3070000}"/>
    <cellStyle name="Heading 2 3 3" xfId="2232" xr:uid="{00000000-0005-0000-0000-0000F4070000}"/>
    <cellStyle name="Heading 2 4" xfId="2233" xr:uid="{00000000-0005-0000-0000-0000F5070000}"/>
    <cellStyle name="Heading 2 4 2" xfId="2234" xr:uid="{00000000-0005-0000-0000-0000F6070000}"/>
    <cellStyle name="Heading 2 4 3" xfId="2235" xr:uid="{00000000-0005-0000-0000-0000F7070000}"/>
    <cellStyle name="Heading 2 5" xfId="2236" xr:uid="{00000000-0005-0000-0000-0000F8070000}"/>
    <cellStyle name="Heading 2 5 2" xfId="2237" xr:uid="{00000000-0005-0000-0000-0000F9070000}"/>
    <cellStyle name="Heading 2 5 3" xfId="2238" xr:uid="{00000000-0005-0000-0000-0000FA070000}"/>
    <cellStyle name="Heading 2 6" xfId="2239" xr:uid="{00000000-0005-0000-0000-0000FB070000}"/>
    <cellStyle name="Heading 2 6 2" xfId="2240" xr:uid="{00000000-0005-0000-0000-0000FC070000}"/>
    <cellStyle name="Heading 2 7" xfId="2241" xr:uid="{00000000-0005-0000-0000-0000FD070000}"/>
    <cellStyle name="Heading 2 7 2" xfId="2242" xr:uid="{00000000-0005-0000-0000-0000FE070000}"/>
    <cellStyle name="Heading 2 8" xfId="2243" xr:uid="{00000000-0005-0000-0000-0000FF070000}"/>
    <cellStyle name="Heading 2 8 2" xfId="2244" xr:uid="{00000000-0005-0000-0000-000000080000}"/>
    <cellStyle name="Heading 2 9" xfId="2245" xr:uid="{00000000-0005-0000-0000-000001080000}"/>
    <cellStyle name="Heading 2 9 2" xfId="2246" xr:uid="{00000000-0005-0000-0000-000002080000}"/>
    <cellStyle name="Heading 3 10" xfId="2247" xr:uid="{00000000-0005-0000-0000-000003080000}"/>
    <cellStyle name="Heading 3 2" xfId="136" xr:uid="{00000000-0005-0000-0000-000004080000}"/>
    <cellStyle name="Heading 3 2 2" xfId="2248" xr:uid="{00000000-0005-0000-0000-000005080000}"/>
    <cellStyle name="Heading 3 2 3" xfId="2249" xr:uid="{00000000-0005-0000-0000-000006080000}"/>
    <cellStyle name="Heading 3 2 4" xfId="2250" xr:uid="{00000000-0005-0000-0000-000007080000}"/>
    <cellStyle name="Heading 3 2 5" xfId="2251" xr:uid="{00000000-0005-0000-0000-000008080000}"/>
    <cellStyle name="Heading 3 3" xfId="137" xr:uid="{00000000-0005-0000-0000-000009080000}"/>
    <cellStyle name="Heading 3 3 2" xfId="2252" xr:uid="{00000000-0005-0000-0000-00000A080000}"/>
    <cellStyle name="Heading 3 4" xfId="2253" xr:uid="{00000000-0005-0000-0000-00000B080000}"/>
    <cellStyle name="Heading 3 4 2" xfId="2254" xr:uid="{00000000-0005-0000-0000-00000C080000}"/>
    <cellStyle name="Heading 3 5" xfId="2255" xr:uid="{00000000-0005-0000-0000-00000D080000}"/>
    <cellStyle name="Heading 3 5 2" xfId="2256" xr:uid="{00000000-0005-0000-0000-00000E080000}"/>
    <cellStyle name="Heading 3 6" xfId="2257" xr:uid="{00000000-0005-0000-0000-00000F080000}"/>
    <cellStyle name="Heading 3 6 2" xfId="2258" xr:uid="{00000000-0005-0000-0000-000010080000}"/>
    <cellStyle name="Heading 3 7" xfId="2259" xr:uid="{00000000-0005-0000-0000-000011080000}"/>
    <cellStyle name="Heading 3 7 2" xfId="2260" xr:uid="{00000000-0005-0000-0000-000012080000}"/>
    <cellStyle name="Heading 3 8" xfId="2261" xr:uid="{00000000-0005-0000-0000-000013080000}"/>
    <cellStyle name="Heading 3 8 2" xfId="2262" xr:uid="{00000000-0005-0000-0000-000014080000}"/>
    <cellStyle name="Heading 3 9" xfId="2263" xr:uid="{00000000-0005-0000-0000-000015080000}"/>
    <cellStyle name="Heading 3 9 2" xfId="2264" xr:uid="{00000000-0005-0000-0000-000016080000}"/>
    <cellStyle name="Heading 4 10" xfId="2265" xr:uid="{00000000-0005-0000-0000-000017080000}"/>
    <cellStyle name="Heading 4 2" xfId="138" xr:uid="{00000000-0005-0000-0000-000018080000}"/>
    <cellStyle name="Heading 4 2 2" xfId="2266" xr:uid="{00000000-0005-0000-0000-000019080000}"/>
    <cellStyle name="Heading 4 2 3" xfId="2267" xr:uid="{00000000-0005-0000-0000-00001A080000}"/>
    <cellStyle name="Heading 4 2 4" xfId="2268" xr:uid="{00000000-0005-0000-0000-00001B080000}"/>
    <cellStyle name="Heading 4 2 5" xfId="2269" xr:uid="{00000000-0005-0000-0000-00001C080000}"/>
    <cellStyle name="Heading 4 3" xfId="139" xr:uid="{00000000-0005-0000-0000-00001D080000}"/>
    <cellStyle name="Heading 4 3 2" xfId="2270" xr:uid="{00000000-0005-0000-0000-00001E080000}"/>
    <cellStyle name="Heading 4 4" xfId="2271" xr:uid="{00000000-0005-0000-0000-00001F080000}"/>
    <cellStyle name="Heading 4 4 2" xfId="2272" xr:uid="{00000000-0005-0000-0000-000020080000}"/>
    <cellStyle name="Heading 4 5" xfId="2273" xr:uid="{00000000-0005-0000-0000-000021080000}"/>
    <cellStyle name="Heading 4 5 2" xfId="2274" xr:uid="{00000000-0005-0000-0000-000022080000}"/>
    <cellStyle name="Heading 4 6" xfId="2275" xr:uid="{00000000-0005-0000-0000-000023080000}"/>
    <cellStyle name="Heading 4 6 2" xfId="2276" xr:uid="{00000000-0005-0000-0000-000024080000}"/>
    <cellStyle name="Heading 4 7" xfId="2277" xr:uid="{00000000-0005-0000-0000-000025080000}"/>
    <cellStyle name="Heading 4 7 2" xfId="2278" xr:uid="{00000000-0005-0000-0000-000026080000}"/>
    <cellStyle name="Heading 4 8" xfId="2279" xr:uid="{00000000-0005-0000-0000-000027080000}"/>
    <cellStyle name="Heading 4 8 2" xfId="2280" xr:uid="{00000000-0005-0000-0000-000028080000}"/>
    <cellStyle name="Heading 4 9" xfId="2281" xr:uid="{00000000-0005-0000-0000-000029080000}"/>
    <cellStyle name="Heading 4 9 2" xfId="2282" xr:uid="{00000000-0005-0000-0000-00002A080000}"/>
    <cellStyle name="HEADING1" xfId="2283" xr:uid="{00000000-0005-0000-0000-00002B080000}"/>
    <cellStyle name="HEADING2" xfId="2284" xr:uid="{00000000-0005-0000-0000-00002C080000}"/>
    <cellStyle name="Heading3" xfId="2285" xr:uid="{00000000-0005-0000-0000-00002D080000}"/>
    <cellStyle name="Heading4" xfId="2286" xr:uid="{00000000-0005-0000-0000-00002E080000}"/>
    <cellStyle name="Horizontal" xfId="2287" xr:uid="{00000000-0005-0000-0000-00002F080000}"/>
    <cellStyle name="Hyperlink" xfId="9990" builtinId="8"/>
    <cellStyle name="Hyperlink 2" xfId="2288" xr:uid="{00000000-0005-0000-0000-000031080000}"/>
    <cellStyle name="Hyperlink 2 2" xfId="2289" xr:uid="{00000000-0005-0000-0000-000032080000}"/>
    <cellStyle name="Hyperlink 3" xfId="2290" xr:uid="{00000000-0005-0000-0000-000033080000}"/>
    <cellStyle name="Hyperlink 3 2" xfId="2291" xr:uid="{00000000-0005-0000-0000-000034080000}"/>
    <cellStyle name="Hyperlink 3_20101018_Challenge Session Revisions FINAL" xfId="2292" xr:uid="{00000000-0005-0000-0000-000035080000}"/>
    <cellStyle name="Hyperlink 4" xfId="2293" xr:uid="{00000000-0005-0000-0000-000036080000}"/>
    <cellStyle name="Input [yellow]" xfId="2294" xr:uid="{00000000-0005-0000-0000-000037080000}"/>
    <cellStyle name="Input [yellow] 2" xfId="2295" xr:uid="{00000000-0005-0000-0000-000038080000}"/>
    <cellStyle name="Input [yellow]_20100518 Medupi March 2010 summary" xfId="2296" xr:uid="{00000000-0005-0000-0000-000039080000}"/>
    <cellStyle name="Input 10" xfId="2297" xr:uid="{00000000-0005-0000-0000-00003A080000}"/>
    <cellStyle name="Input 2" xfId="140" xr:uid="{00000000-0005-0000-0000-00003B080000}"/>
    <cellStyle name="Input 2 2" xfId="2298" xr:uid="{00000000-0005-0000-0000-00003C080000}"/>
    <cellStyle name="Input 2 3" xfId="2299" xr:uid="{00000000-0005-0000-0000-00003D080000}"/>
    <cellStyle name="Input 2 4" xfId="2300" xr:uid="{00000000-0005-0000-0000-00003E080000}"/>
    <cellStyle name="Input 2 5" xfId="2301" xr:uid="{00000000-0005-0000-0000-00003F080000}"/>
    <cellStyle name="Input 3" xfId="2302" xr:uid="{00000000-0005-0000-0000-000040080000}"/>
    <cellStyle name="Input 3 2" xfId="2303" xr:uid="{00000000-0005-0000-0000-000041080000}"/>
    <cellStyle name="Input 4" xfId="2304" xr:uid="{00000000-0005-0000-0000-000042080000}"/>
    <cellStyle name="Input 4 2" xfId="2305" xr:uid="{00000000-0005-0000-0000-000043080000}"/>
    <cellStyle name="Input 5" xfId="2306" xr:uid="{00000000-0005-0000-0000-000044080000}"/>
    <cellStyle name="Input 5 2" xfId="2307" xr:uid="{00000000-0005-0000-0000-000045080000}"/>
    <cellStyle name="Input 6" xfId="2308" xr:uid="{00000000-0005-0000-0000-000046080000}"/>
    <cellStyle name="Input 6 2" xfId="2309" xr:uid="{00000000-0005-0000-0000-000047080000}"/>
    <cellStyle name="Input 7" xfId="2310" xr:uid="{00000000-0005-0000-0000-000048080000}"/>
    <cellStyle name="Input 7 2" xfId="2311" xr:uid="{00000000-0005-0000-0000-000049080000}"/>
    <cellStyle name="Input 8" xfId="2312" xr:uid="{00000000-0005-0000-0000-00004A080000}"/>
    <cellStyle name="Input 8 2" xfId="2313" xr:uid="{00000000-0005-0000-0000-00004B080000}"/>
    <cellStyle name="Input 9" xfId="2314" xr:uid="{00000000-0005-0000-0000-00004C080000}"/>
    <cellStyle name="Input 9 2" xfId="2315" xr:uid="{00000000-0005-0000-0000-00004D080000}"/>
    <cellStyle name="Input Cells" xfId="141" xr:uid="{00000000-0005-0000-0000-00004E080000}"/>
    <cellStyle name="Jun" xfId="142" xr:uid="{00000000-0005-0000-0000-00004F080000}"/>
    <cellStyle name="Jun 2" xfId="143" xr:uid="{00000000-0005-0000-0000-000050080000}"/>
    <cellStyle name="Jun 3" xfId="2316" xr:uid="{00000000-0005-0000-0000-000051080000}"/>
    <cellStyle name="Jun 4" xfId="2317" xr:uid="{00000000-0005-0000-0000-000052080000}"/>
    <cellStyle name="Komma" xfId="2318" xr:uid="{00000000-0005-0000-0000-000053080000}"/>
    <cellStyle name="Link Currency (0)" xfId="2319" xr:uid="{00000000-0005-0000-0000-000054080000}"/>
    <cellStyle name="Link Currency (2)" xfId="2320" xr:uid="{00000000-0005-0000-0000-000055080000}"/>
    <cellStyle name="Link Units (0)" xfId="2321" xr:uid="{00000000-0005-0000-0000-000056080000}"/>
    <cellStyle name="Link Units (1)" xfId="2322" xr:uid="{00000000-0005-0000-0000-000057080000}"/>
    <cellStyle name="Link Units (2)" xfId="2323" xr:uid="{00000000-0005-0000-0000-000058080000}"/>
    <cellStyle name="Linked Cell 10" xfId="2324" xr:uid="{00000000-0005-0000-0000-000059080000}"/>
    <cellStyle name="Linked Cell 2" xfId="144" xr:uid="{00000000-0005-0000-0000-00005A080000}"/>
    <cellStyle name="Linked Cell 2 2" xfId="2325" xr:uid="{00000000-0005-0000-0000-00005B080000}"/>
    <cellStyle name="Linked Cell 2 3" xfId="2326" xr:uid="{00000000-0005-0000-0000-00005C080000}"/>
    <cellStyle name="Linked Cell 2 4" xfId="2327" xr:uid="{00000000-0005-0000-0000-00005D080000}"/>
    <cellStyle name="Linked Cell 2 5" xfId="2328" xr:uid="{00000000-0005-0000-0000-00005E080000}"/>
    <cellStyle name="Linked Cell 3" xfId="2329" xr:uid="{00000000-0005-0000-0000-00005F080000}"/>
    <cellStyle name="Linked Cell 3 2" xfId="2330" xr:uid="{00000000-0005-0000-0000-000060080000}"/>
    <cellStyle name="Linked Cell 4" xfId="2331" xr:uid="{00000000-0005-0000-0000-000061080000}"/>
    <cellStyle name="Linked Cell 4 2" xfId="2332" xr:uid="{00000000-0005-0000-0000-000062080000}"/>
    <cellStyle name="Linked Cell 5" xfId="2333" xr:uid="{00000000-0005-0000-0000-000063080000}"/>
    <cellStyle name="Linked Cell 5 2" xfId="2334" xr:uid="{00000000-0005-0000-0000-000064080000}"/>
    <cellStyle name="Linked Cell 6" xfId="2335" xr:uid="{00000000-0005-0000-0000-000065080000}"/>
    <cellStyle name="Linked Cell 6 2" xfId="2336" xr:uid="{00000000-0005-0000-0000-000066080000}"/>
    <cellStyle name="Linked Cell 7" xfId="2337" xr:uid="{00000000-0005-0000-0000-000067080000}"/>
    <cellStyle name="Linked Cell 7 2" xfId="2338" xr:uid="{00000000-0005-0000-0000-000068080000}"/>
    <cellStyle name="Linked Cell 8" xfId="2339" xr:uid="{00000000-0005-0000-0000-000069080000}"/>
    <cellStyle name="Linked Cell 8 2" xfId="2340" xr:uid="{00000000-0005-0000-0000-00006A080000}"/>
    <cellStyle name="Linked Cell 9" xfId="2341" xr:uid="{00000000-0005-0000-0000-00006B080000}"/>
    <cellStyle name="Linked Cell 9 2" xfId="2342" xr:uid="{00000000-0005-0000-0000-00006C080000}"/>
    <cellStyle name="Listformat" xfId="2343" xr:uid="{00000000-0005-0000-0000-00006D080000}"/>
    <cellStyle name="Milliers [0]_Fonctions Macros XL4" xfId="2344" xr:uid="{00000000-0005-0000-0000-00006E080000}"/>
    <cellStyle name="Milliers_Fonctions Macros XL4" xfId="2345" xr:uid="{00000000-0005-0000-0000-00006F080000}"/>
    <cellStyle name="Neutral 10" xfId="2346" xr:uid="{00000000-0005-0000-0000-000070080000}"/>
    <cellStyle name="Neutral 2" xfId="145" xr:uid="{00000000-0005-0000-0000-000071080000}"/>
    <cellStyle name="Neutral 2 2" xfId="2347" xr:uid="{00000000-0005-0000-0000-000072080000}"/>
    <cellStyle name="Neutral 2 3" xfId="2348" xr:uid="{00000000-0005-0000-0000-000073080000}"/>
    <cellStyle name="Neutral 2 4" xfId="2349" xr:uid="{00000000-0005-0000-0000-000074080000}"/>
    <cellStyle name="Neutral 2 5" xfId="2350" xr:uid="{00000000-0005-0000-0000-000075080000}"/>
    <cellStyle name="Neutral 3" xfId="146" xr:uid="{00000000-0005-0000-0000-000076080000}"/>
    <cellStyle name="Neutral 3 2" xfId="2351" xr:uid="{00000000-0005-0000-0000-000077080000}"/>
    <cellStyle name="Neutral 4" xfId="2352" xr:uid="{00000000-0005-0000-0000-000078080000}"/>
    <cellStyle name="Neutral 4 2" xfId="2353" xr:uid="{00000000-0005-0000-0000-000079080000}"/>
    <cellStyle name="Neutral 5" xfId="2354" xr:uid="{00000000-0005-0000-0000-00007A080000}"/>
    <cellStyle name="Neutral 5 2" xfId="2355" xr:uid="{00000000-0005-0000-0000-00007B080000}"/>
    <cellStyle name="Neutral 6" xfId="2356" xr:uid="{00000000-0005-0000-0000-00007C080000}"/>
    <cellStyle name="Neutral 6 2" xfId="2357" xr:uid="{00000000-0005-0000-0000-00007D080000}"/>
    <cellStyle name="Neutral 7" xfId="2358" xr:uid="{00000000-0005-0000-0000-00007E080000}"/>
    <cellStyle name="Neutral 7 2" xfId="2359" xr:uid="{00000000-0005-0000-0000-00007F080000}"/>
    <cellStyle name="Neutral 8" xfId="2360" xr:uid="{00000000-0005-0000-0000-000080080000}"/>
    <cellStyle name="Neutral 8 2" xfId="2361" xr:uid="{00000000-0005-0000-0000-000081080000}"/>
    <cellStyle name="Neutral 9" xfId="2362" xr:uid="{00000000-0005-0000-0000-000082080000}"/>
    <cellStyle name="Neutral 9 2" xfId="2363" xr:uid="{00000000-0005-0000-0000-000083080000}"/>
    <cellStyle name="new" xfId="147" xr:uid="{00000000-0005-0000-0000-000084080000}"/>
    <cellStyle name="new 2" xfId="2364" xr:uid="{00000000-0005-0000-0000-000085080000}"/>
    <cellStyle name="Normal" xfId="0" builtinId="0"/>
    <cellStyle name="Normal - Style1" xfId="148" xr:uid="{00000000-0005-0000-0000-000087080000}"/>
    <cellStyle name="Normal - Style1 10 2" xfId="2365" xr:uid="{00000000-0005-0000-0000-000088080000}"/>
    <cellStyle name="Normal 10" xfId="149" xr:uid="{00000000-0005-0000-0000-000089080000}"/>
    <cellStyle name="Normal 10 2" xfId="150" xr:uid="{00000000-0005-0000-0000-00008A080000}"/>
    <cellStyle name="Normal 10 2 2" xfId="151" xr:uid="{00000000-0005-0000-0000-00008B080000}"/>
    <cellStyle name="Normal 10 2 3" xfId="2366" xr:uid="{00000000-0005-0000-0000-00008C080000}"/>
    <cellStyle name="Normal 10 3" xfId="152" xr:uid="{00000000-0005-0000-0000-00008D080000}"/>
    <cellStyle name="Normal 10 4" xfId="2367" xr:uid="{00000000-0005-0000-0000-00008E080000}"/>
    <cellStyle name="Normal 10 5" xfId="2368" xr:uid="{00000000-0005-0000-0000-00008F080000}"/>
    <cellStyle name="Normal 11" xfId="153" xr:uid="{00000000-0005-0000-0000-000090080000}"/>
    <cellStyle name="Normal 11 10" xfId="2369" xr:uid="{00000000-0005-0000-0000-000091080000}"/>
    <cellStyle name="Normal 11 11" xfId="2370" xr:uid="{00000000-0005-0000-0000-000092080000}"/>
    <cellStyle name="Normal 11 12" xfId="2371" xr:uid="{00000000-0005-0000-0000-000093080000}"/>
    <cellStyle name="Normal 11 13" xfId="2372" xr:uid="{00000000-0005-0000-0000-000094080000}"/>
    <cellStyle name="Normal 11 14" xfId="2373" xr:uid="{00000000-0005-0000-0000-000095080000}"/>
    <cellStyle name="Normal 11 15" xfId="2374" xr:uid="{00000000-0005-0000-0000-000096080000}"/>
    <cellStyle name="Normal 11 16" xfId="2375" xr:uid="{00000000-0005-0000-0000-000097080000}"/>
    <cellStyle name="Normal 11 17" xfId="2376" xr:uid="{00000000-0005-0000-0000-000098080000}"/>
    <cellStyle name="Normal 11 18" xfId="2377" xr:uid="{00000000-0005-0000-0000-000099080000}"/>
    <cellStyle name="Normal 11 19" xfId="2378" xr:uid="{00000000-0005-0000-0000-00009A080000}"/>
    <cellStyle name="Normal 11 2" xfId="154" xr:uid="{00000000-0005-0000-0000-00009B080000}"/>
    <cellStyle name="Normal 11 2 2" xfId="2379" xr:uid="{00000000-0005-0000-0000-00009C080000}"/>
    <cellStyle name="Normal 11 2 3" xfId="2380" xr:uid="{00000000-0005-0000-0000-00009D080000}"/>
    <cellStyle name="Normal 11 20" xfId="2381" xr:uid="{00000000-0005-0000-0000-00009E080000}"/>
    <cellStyle name="Normal 11 21" xfId="2382" xr:uid="{00000000-0005-0000-0000-00009F080000}"/>
    <cellStyle name="Normal 11 22" xfId="2383" xr:uid="{00000000-0005-0000-0000-0000A0080000}"/>
    <cellStyle name="Normal 11 23" xfId="2384" xr:uid="{00000000-0005-0000-0000-0000A1080000}"/>
    <cellStyle name="Normal 11 24" xfId="2385" xr:uid="{00000000-0005-0000-0000-0000A2080000}"/>
    <cellStyle name="Normal 11 25" xfId="2386" xr:uid="{00000000-0005-0000-0000-0000A3080000}"/>
    <cellStyle name="Normal 11 26" xfId="2387" xr:uid="{00000000-0005-0000-0000-0000A4080000}"/>
    <cellStyle name="Normal 11 27" xfId="2388" xr:uid="{00000000-0005-0000-0000-0000A5080000}"/>
    <cellStyle name="Normal 11 28" xfId="2389" xr:uid="{00000000-0005-0000-0000-0000A6080000}"/>
    <cellStyle name="Normal 11 29" xfId="2390" xr:uid="{00000000-0005-0000-0000-0000A7080000}"/>
    <cellStyle name="Normal 11 3" xfId="155" xr:uid="{00000000-0005-0000-0000-0000A8080000}"/>
    <cellStyle name="Normal 11 30" xfId="2391" xr:uid="{00000000-0005-0000-0000-0000A9080000}"/>
    <cellStyle name="Normal 11 4" xfId="2392" xr:uid="{00000000-0005-0000-0000-0000AA080000}"/>
    <cellStyle name="Normal 11 5" xfId="2393" xr:uid="{00000000-0005-0000-0000-0000AB080000}"/>
    <cellStyle name="Normal 11 6" xfId="2394" xr:uid="{00000000-0005-0000-0000-0000AC080000}"/>
    <cellStyle name="Normal 11 7" xfId="2395" xr:uid="{00000000-0005-0000-0000-0000AD080000}"/>
    <cellStyle name="Normal 11 8" xfId="2396" xr:uid="{00000000-0005-0000-0000-0000AE080000}"/>
    <cellStyle name="Normal 11 9" xfId="2397" xr:uid="{00000000-0005-0000-0000-0000AF080000}"/>
    <cellStyle name="Normal 12" xfId="156" xr:uid="{00000000-0005-0000-0000-0000B0080000}"/>
    <cellStyle name="Normal 12 10" xfId="2398" xr:uid="{00000000-0005-0000-0000-0000B1080000}"/>
    <cellStyle name="Normal 12 11" xfId="2399" xr:uid="{00000000-0005-0000-0000-0000B2080000}"/>
    <cellStyle name="Normal 12 12" xfId="2400" xr:uid="{00000000-0005-0000-0000-0000B3080000}"/>
    <cellStyle name="Normal 12 13" xfId="2401" xr:uid="{00000000-0005-0000-0000-0000B4080000}"/>
    <cellStyle name="Normal 12 14" xfId="2402" xr:uid="{00000000-0005-0000-0000-0000B5080000}"/>
    <cellStyle name="Normal 12 15" xfId="2403" xr:uid="{00000000-0005-0000-0000-0000B6080000}"/>
    <cellStyle name="Normal 12 16" xfId="2404" xr:uid="{00000000-0005-0000-0000-0000B7080000}"/>
    <cellStyle name="Normal 12 17" xfId="2405" xr:uid="{00000000-0005-0000-0000-0000B8080000}"/>
    <cellStyle name="Normal 12 18" xfId="2406" xr:uid="{00000000-0005-0000-0000-0000B9080000}"/>
    <cellStyle name="Normal 12 19" xfId="2407" xr:uid="{00000000-0005-0000-0000-0000BA080000}"/>
    <cellStyle name="Normal 12 2" xfId="157" xr:uid="{00000000-0005-0000-0000-0000BB080000}"/>
    <cellStyle name="Normal 12 2 2" xfId="158" xr:uid="{00000000-0005-0000-0000-0000BC080000}"/>
    <cellStyle name="Normal 12 20" xfId="2408" xr:uid="{00000000-0005-0000-0000-0000BD080000}"/>
    <cellStyle name="Normal 12 21" xfId="2409" xr:uid="{00000000-0005-0000-0000-0000BE080000}"/>
    <cellStyle name="Normal 12 22" xfId="2410" xr:uid="{00000000-0005-0000-0000-0000BF080000}"/>
    <cellStyle name="Normal 12 23" xfId="2411" xr:uid="{00000000-0005-0000-0000-0000C0080000}"/>
    <cellStyle name="Normal 12 24" xfId="2412" xr:uid="{00000000-0005-0000-0000-0000C1080000}"/>
    <cellStyle name="Normal 12 25" xfId="2413" xr:uid="{00000000-0005-0000-0000-0000C2080000}"/>
    <cellStyle name="Normal 12 26" xfId="2414" xr:uid="{00000000-0005-0000-0000-0000C3080000}"/>
    <cellStyle name="Normal 12 27" xfId="2415" xr:uid="{00000000-0005-0000-0000-0000C4080000}"/>
    <cellStyle name="Normal 12 28" xfId="2416" xr:uid="{00000000-0005-0000-0000-0000C5080000}"/>
    <cellStyle name="Normal 12 29" xfId="2417" xr:uid="{00000000-0005-0000-0000-0000C6080000}"/>
    <cellStyle name="Normal 12 3" xfId="159" xr:uid="{00000000-0005-0000-0000-0000C7080000}"/>
    <cellStyle name="Normal 12 30" xfId="2418" xr:uid="{00000000-0005-0000-0000-0000C8080000}"/>
    <cellStyle name="Normal 12 4" xfId="2419" xr:uid="{00000000-0005-0000-0000-0000C9080000}"/>
    <cellStyle name="Normal 12 5" xfId="2420" xr:uid="{00000000-0005-0000-0000-0000CA080000}"/>
    <cellStyle name="Normal 12 6" xfId="2421" xr:uid="{00000000-0005-0000-0000-0000CB080000}"/>
    <cellStyle name="Normal 12 7" xfId="2422" xr:uid="{00000000-0005-0000-0000-0000CC080000}"/>
    <cellStyle name="Normal 12 8" xfId="2423" xr:uid="{00000000-0005-0000-0000-0000CD080000}"/>
    <cellStyle name="Normal 12 9" xfId="2424" xr:uid="{00000000-0005-0000-0000-0000CE080000}"/>
    <cellStyle name="Normal 13" xfId="160" xr:uid="{00000000-0005-0000-0000-0000CF080000}"/>
    <cellStyle name="Normal 13 10" xfId="2425" xr:uid="{00000000-0005-0000-0000-0000D0080000}"/>
    <cellStyle name="Normal 13 11" xfId="2426" xr:uid="{00000000-0005-0000-0000-0000D1080000}"/>
    <cellStyle name="Normal 13 12" xfId="2427" xr:uid="{00000000-0005-0000-0000-0000D2080000}"/>
    <cellStyle name="Normal 13 13" xfId="2428" xr:uid="{00000000-0005-0000-0000-0000D3080000}"/>
    <cellStyle name="Normal 13 14" xfId="2429" xr:uid="{00000000-0005-0000-0000-0000D4080000}"/>
    <cellStyle name="Normal 13 15" xfId="2430" xr:uid="{00000000-0005-0000-0000-0000D5080000}"/>
    <cellStyle name="Normal 13 16" xfId="2431" xr:uid="{00000000-0005-0000-0000-0000D6080000}"/>
    <cellStyle name="Normal 13 17" xfId="2432" xr:uid="{00000000-0005-0000-0000-0000D7080000}"/>
    <cellStyle name="Normal 13 18" xfId="2433" xr:uid="{00000000-0005-0000-0000-0000D8080000}"/>
    <cellStyle name="Normal 13 19" xfId="2434" xr:uid="{00000000-0005-0000-0000-0000D9080000}"/>
    <cellStyle name="Normal 13 2" xfId="161" xr:uid="{00000000-0005-0000-0000-0000DA080000}"/>
    <cellStyle name="Normal 13 2 2" xfId="162" xr:uid="{00000000-0005-0000-0000-0000DB080000}"/>
    <cellStyle name="Normal 13 20" xfId="2435" xr:uid="{00000000-0005-0000-0000-0000DC080000}"/>
    <cellStyle name="Normal 13 21" xfId="2436" xr:uid="{00000000-0005-0000-0000-0000DD080000}"/>
    <cellStyle name="Normal 13 22" xfId="2437" xr:uid="{00000000-0005-0000-0000-0000DE080000}"/>
    <cellStyle name="Normal 13 23" xfId="2438" xr:uid="{00000000-0005-0000-0000-0000DF080000}"/>
    <cellStyle name="Normal 13 24" xfId="2439" xr:uid="{00000000-0005-0000-0000-0000E0080000}"/>
    <cellStyle name="Normal 13 25" xfId="2440" xr:uid="{00000000-0005-0000-0000-0000E1080000}"/>
    <cellStyle name="Normal 13 26" xfId="2441" xr:uid="{00000000-0005-0000-0000-0000E2080000}"/>
    <cellStyle name="Normal 13 27" xfId="2442" xr:uid="{00000000-0005-0000-0000-0000E3080000}"/>
    <cellStyle name="Normal 13 28" xfId="2443" xr:uid="{00000000-0005-0000-0000-0000E4080000}"/>
    <cellStyle name="Normal 13 29" xfId="2444" xr:uid="{00000000-0005-0000-0000-0000E5080000}"/>
    <cellStyle name="Normal 13 3" xfId="163" xr:uid="{00000000-0005-0000-0000-0000E6080000}"/>
    <cellStyle name="Normal 13 4" xfId="2445" xr:uid="{00000000-0005-0000-0000-0000E7080000}"/>
    <cellStyle name="Normal 13 5" xfId="2446" xr:uid="{00000000-0005-0000-0000-0000E8080000}"/>
    <cellStyle name="Normal 13 6" xfId="2447" xr:uid="{00000000-0005-0000-0000-0000E9080000}"/>
    <cellStyle name="Normal 13 7" xfId="2448" xr:uid="{00000000-0005-0000-0000-0000EA080000}"/>
    <cellStyle name="Normal 13 8" xfId="2449" xr:uid="{00000000-0005-0000-0000-0000EB080000}"/>
    <cellStyle name="Normal 13 9" xfId="2450" xr:uid="{00000000-0005-0000-0000-0000EC080000}"/>
    <cellStyle name="Normal 14" xfId="164" xr:uid="{00000000-0005-0000-0000-0000ED080000}"/>
    <cellStyle name="Normal 14 10" xfId="2451" xr:uid="{00000000-0005-0000-0000-0000EE080000}"/>
    <cellStyle name="Normal 14 11" xfId="2452" xr:uid="{00000000-0005-0000-0000-0000EF080000}"/>
    <cellStyle name="Normal 14 12" xfId="2453" xr:uid="{00000000-0005-0000-0000-0000F0080000}"/>
    <cellStyle name="Normal 14 13" xfId="2454" xr:uid="{00000000-0005-0000-0000-0000F1080000}"/>
    <cellStyle name="Normal 14 14" xfId="2455" xr:uid="{00000000-0005-0000-0000-0000F2080000}"/>
    <cellStyle name="Normal 14 15" xfId="2456" xr:uid="{00000000-0005-0000-0000-0000F3080000}"/>
    <cellStyle name="Normal 14 16" xfId="2457" xr:uid="{00000000-0005-0000-0000-0000F4080000}"/>
    <cellStyle name="Normal 14 17" xfId="2458" xr:uid="{00000000-0005-0000-0000-0000F5080000}"/>
    <cellStyle name="Normal 14 18" xfId="2459" xr:uid="{00000000-0005-0000-0000-0000F6080000}"/>
    <cellStyle name="Normal 14 19" xfId="2460" xr:uid="{00000000-0005-0000-0000-0000F7080000}"/>
    <cellStyle name="Normal 14 2" xfId="165" xr:uid="{00000000-0005-0000-0000-0000F8080000}"/>
    <cellStyle name="Normal 14 2 2" xfId="166" xr:uid="{00000000-0005-0000-0000-0000F9080000}"/>
    <cellStyle name="Normal 14 20" xfId="2461" xr:uid="{00000000-0005-0000-0000-0000FA080000}"/>
    <cellStyle name="Normal 14 21" xfId="2462" xr:uid="{00000000-0005-0000-0000-0000FB080000}"/>
    <cellStyle name="Normal 14 22" xfId="2463" xr:uid="{00000000-0005-0000-0000-0000FC080000}"/>
    <cellStyle name="Normal 14 23" xfId="2464" xr:uid="{00000000-0005-0000-0000-0000FD080000}"/>
    <cellStyle name="Normal 14 24" xfId="2465" xr:uid="{00000000-0005-0000-0000-0000FE080000}"/>
    <cellStyle name="Normal 14 25" xfId="2466" xr:uid="{00000000-0005-0000-0000-0000FF080000}"/>
    <cellStyle name="Normal 14 26" xfId="2467" xr:uid="{00000000-0005-0000-0000-000000090000}"/>
    <cellStyle name="Normal 14 27" xfId="2468" xr:uid="{00000000-0005-0000-0000-000001090000}"/>
    <cellStyle name="Normal 14 28" xfId="2469" xr:uid="{00000000-0005-0000-0000-000002090000}"/>
    <cellStyle name="Normal 14 29" xfId="2470" xr:uid="{00000000-0005-0000-0000-000003090000}"/>
    <cellStyle name="Normal 14 3" xfId="167" xr:uid="{00000000-0005-0000-0000-000004090000}"/>
    <cellStyle name="Normal 14 30" xfId="2471" xr:uid="{00000000-0005-0000-0000-000005090000}"/>
    <cellStyle name="Normal 14 4" xfId="2472" xr:uid="{00000000-0005-0000-0000-000006090000}"/>
    <cellStyle name="Normal 14 5" xfId="2473" xr:uid="{00000000-0005-0000-0000-000007090000}"/>
    <cellStyle name="Normal 14 6" xfId="2474" xr:uid="{00000000-0005-0000-0000-000008090000}"/>
    <cellStyle name="Normal 14 7" xfId="2475" xr:uid="{00000000-0005-0000-0000-000009090000}"/>
    <cellStyle name="Normal 14 8" xfId="2476" xr:uid="{00000000-0005-0000-0000-00000A090000}"/>
    <cellStyle name="Normal 14 9" xfId="2477" xr:uid="{00000000-0005-0000-0000-00000B090000}"/>
    <cellStyle name="Normal 15" xfId="168" xr:uid="{00000000-0005-0000-0000-00000C090000}"/>
    <cellStyle name="Normal 15 10" xfId="2478" xr:uid="{00000000-0005-0000-0000-00000D090000}"/>
    <cellStyle name="Normal 15 11" xfId="2479" xr:uid="{00000000-0005-0000-0000-00000E090000}"/>
    <cellStyle name="Normal 15 12" xfId="2480" xr:uid="{00000000-0005-0000-0000-00000F090000}"/>
    <cellStyle name="Normal 15 13" xfId="2481" xr:uid="{00000000-0005-0000-0000-000010090000}"/>
    <cellStyle name="Normal 15 14" xfId="2482" xr:uid="{00000000-0005-0000-0000-000011090000}"/>
    <cellStyle name="Normal 15 15" xfId="2483" xr:uid="{00000000-0005-0000-0000-000012090000}"/>
    <cellStyle name="Normal 15 16" xfId="2484" xr:uid="{00000000-0005-0000-0000-000013090000}"/>
    <cellStyle name="Normal 15 17" xfId="2485" xr:uid="{00000000-0005-0000-0000-000014090000}"/>
    <cellStyle name="Normal 15 18" xfId="2486" xr:uid="{00000000-0005-0000-0000-000015090000}"/>
    <cellStyle name="Normal 15 19" xfId="2487" xr:uid="{00000000-0005-0000-0000-000016090000}"/>
    <cellStyle name="Normal 15 2" xfId="169" xr:uid="{00000000-0005-0000-0000-000017090000}"/>
    <cellStyle name="Normal 15 2 2" xfId="170" xr:uid="{00000000-0005-0000-0000-000018090000}"/>
    <cellStyle name="Normal 15 20" xfId="2488" xr:uid="{00000000-0005-0000-0000-000019090000}"/>
    <cellStyle name="Normal 15 21" xfId="2489" xr:uid="{00000000-0005-0000-0000-00001A090000}"/>
    <cellStyle name="Normal 15 22" xfId="2490" xr:uid="{00000000-0005-0000-0000-00001B090000}"/>
    <cellStyle name="Normal 15 23" xfId="2491" xr:uid="{00000000-0005-0000-0000-00001C090000}"/>
    <cellStyle name="Normal 15 24" xfId="2492" xr:uid="{00000000-0005-0000-0000-00001D090000}"/>
    <cellStyle name="Normal 15 25" xfId="2493" xr:uid="{00000000-0005-0000-0000-00001E090000}"/>
    <cellStyle name="Normal 15 26" xfId="2494" xr:uid="{00000000-0005-0000-0000-00001F090000}"/>
    <cellStyle name="Normal 15 27" xfId="2495" xr:uid="{00000000-0005-0000-0000-000020090000}"/>
    <cellStyle name="Normal 15 28" xfId="2496" xr:uid="{00000000-0005-0000-0000-000021090000}"/>
    <cellStyle name="Normal 15 29" xfId="2497" xr:uid="{00000000-0005-0000-0000-000022090000}"/>
    <cellStyle name="Normal 15 3" xfId="171" xr:uid="{00000000-0005-0000-0000-000023090000}"/>
    <cellStyle name="Normal 15 4" xfId="2498" xr:uid="{00000000-0005-0000-0000-000024090000}"/>
    <cellStyle name="Normal 15 5" xfId="2499" xr:uid="{00000000-0005-0000-0000-000025090000}"/>
    <cellStyle name="Normal 15 6" xfId="2500" xr:uid="{00000000-0005-0000-0000-000026090000}"/>
    <cellStyle name="Normal 15 7" xfId="2501" xr:uid="{00000000-0005-0000-0000-000027090000}"/>
    <cellStyle name="Normal 15 8" xfId="2502" xr:uid="{00000000-0005-0000-0000-000028090000}"/>
    <cellStyle name="Normal 15 9" xfId="2503" xr:uid="{00000000-0005-0000-0000-000029090000}"/>
    <cellStyle name="Normal 16" xfId="172" xr:uid="{00000000-0005-0000-0000-00002A090000}"/>
    <cellStyle name="Normal 16 10" xfId="2504" xr:uid="{00000000-0005-0000-0000-00002B090000}"/>
    <cellStyle name="Normal 16 11" xfId="2505" xr:uid="{00000000-0005-0000-0000-00002C090000}"/>
    <cellStyle name="Normal 16 12" xfId="2506" xr:uid="{00000000-0005-0000-0000-00002D090000}"/>
    <cellStyle name="Normal 16 13" xfId="2507" xr:uid="{00000000-0005-0000-0000-00002E090000}"/>
    <cellStyle name="Normal 16 14" xfId="2508" xr:uid="{00000000-0005-0000-0000-00002F090000}"/>
    <cellStyle name="Normal 16 15" xfId="2509" xr:uid="{00000000-0005-0000-0000-000030090000}"/>
    <cellStyle name="Normal 16 16" xfId="2510" xr:uid="{00000000-0005-0000-0000-000031090000}"/>
    <cellStyle name="Normal 16 17" xfId="2511" xr:uid="{00000000-0005-0000-0000-000032090000}"/>
    <cellStyle name="Normal 16 18" xfId="2512" xr:uid="{00000000-0005-0000-0000-000033090000}"/>
    <cellStyle name="Normal 16 19" xfId="2513" xr:uid="{00000000-0005-0000-0000-000034090000}"/>
    <cellStyle name="Normal 16 2" xfId="173" xr:uid="{00000000-0005-0000-0000-000035090000}"/>
    <cellStyle name="Normal 16 20" xfId="2514" xr:uid="{00000000-0005-0000-0000-000036090000}"/>
    <cellStyle name="Normal 16 21" xfId="2515" xr:uid="{00000000-0005-0000-0000-000037090000}"/>
    <cellStyle name="Normal 16 22" xfId="2516" xr:uid="{00000000-0005-0000-0000-000038090000}"/>
    <cellStyle name="Normal 16 23" xfId="2517" xr:uid="{00000000-0005-0000-0000-000039090000}"/>
    <cellStyle name="Normal 16 24" xfId="2518" xr:uid="{00000000-0005-0000-0000-00003A090000}"/>
    <cellStyle name="Normal 16 25" xfId="2519" xr:uid="{00000000-0005-0000-0000-00003B090000}"/>
    <cellStyle name="Normal 16 26" xfId="2520" xr:uid="{00000000-0005-0000-0000-00003C090000}"/>
    <cellStyle name="Normal 16 27" xfId="2521" xr:uid="{00000000-0005-0000-0000-00003D090000}"/>
    <cellStyle name="Normal 16 28" xfId="2522" xr:uid="{00000000-0005-0000-0000-00003E090000}"/>
    <cellStyle name="Normal 16 29" xfId="2523" xr:uid="{00000000-0005-0000-0000-00003F090000}"/>
    <cellStyle name="Normal 16 3" xfId="2524" xr:uid="{00000000-0005-0000-0000-000040090000}"/>
    <cellStyle name="Normal 16 30" xfId="2525" xr:uid="{00000000-0005-0000-0000-000041090000}"/>
    <cellStyle name="Normal 16 4" xfId="2526" xr:uid="{00000000-0005-0000-0000-000042090000}"/>
    <cellStyle name="Normal 16 5" xfId="2527" xr:uid="{00000000-0005-0000-0000-000043090000}"/>
    <cellStyle name="Normal 16 6" xfId="2528" xr:uid="{00000000-0005-0000-0000-000044090000}"/>
    <cellStyle name="Normal 16 7" xfId="2529" xr:uid="{00000000-0005-0000-0000-000045090000}"/>
    <cellStyle name="Normal 16 8" xfId="2530" xr:uid="{00000000-0005-0000-0000-000046090000}"/>
    <cellStyle name="Normal 16 9" xfId="2531" xr:uid="{00000000-0005-0000-0000-000047090000}"/>
    <cellStyle name="Normal 17" xfId="174" xr:uid="{00000000-0005-0000-0000-000048090000}"/>
    <cellStyle name="Normal 17 10" xfId="2532" xr:uid="{00000000-0005-0000-0000-000049090000}"/>
    <cellStyle name="Normal 17 11" xfId="2533" xr:uid="{00000000-0005-0000-0000-00004A090000}"/>
    <cellStyle name="Normal 17 12" xfId="2534" xr:uid="{00000000-0005-0000-0000-00004B090000}"/>
    <cellStyle name="Normal 17 13" xfId="2535" xr:uid="{00000000-0005-0000-0000-00004C090000}"/>
    <cellStyle name="Normal 17 14" xfId="2536" xr:uid="{00000000-0005-0000-0000-00004D090000}"/>
    <cellStyle name="Normal 17 15" xfId="2537" xr:uid="{00000000-0005-0000-0000-00004E090000}"/>
    <cellStyle name="Normal 17 16" xfId="2538" xr:uid="{00000000-0005-0000-0000-00004F090000}"/>
    <cellStyle name="Normal 17 17" xfId="2539" xr:uid="{00000000-0005-0000-0000-000050090000}"/>
    <cellStyle name="Normal 17 18" xfId="2540" xr:uid="{00000000-0005-0000-0000-000051090000}"/>
    <cellStyle name="Normal 17 19" xfId="2541" xr:uid="{00000000-0005-0000-0000-000052090000}"/>
    <cellStyle name="Normal 17 2" xfId="2542" xr:uid="{00000000-0005-0000-0000-000053090000}"/>
    <cellStyle name="Normal 17 20" xfId="2543" xr:uid="{00000000-0005-0000-0000-000054090000}"/>
    <cellStyle name="Normal 17 21" xfId="2544" xr:uid="{00000000-0005-0000-0000-000055090000}"/>
    <cellStyle name="Normal 17 22" xfId="2545" xr:uid="{00000000-0005-0000-0000-000056090000}"/>
    <cellStyle name="Normal 17 23" xfId="2546" xr:uid="{00000000-0005-0000-0000-000057090000}"/>
    <cellStyle name="Normal 17 24" xfId="2547" xr:uid="{00000000-0005-0000-0000-000058090000}"/>
    <cellStyle name="Normal 17 25" xfId="2548" xr:uid="{00000000-0005-0000-0000-000059090000}"/>
    <cellStyle name="Normal 17 26" xfId="2549" xr:uid="{00000000-0005-0000-0000-00005A090000}"/>
    <cellStyle name="Normal 17 27" xfId="2550" xr:uid="{00000000-0005-0000-0000-00005B090000}"/>
    <cellStyle name="Normal 17 28" xfId="2551" xr:uid="{00000000-0005-0000-0000-00005C090000}"/>
    <cellStyle name="Normal 17 29" xfId="2552" xr:uid="{00000000-0005-0000-0000-00005D090000}"/>
    <cellStyle name="Normal 17 3" xfId="2553" xr:uid="{00000000-0005-0000-0000-00005E090000}"/>
    <cellStyle name="Normal 17 4" xfId="2554" xr:uid="{00000000-0005-0000-0000-00005F090000}"/>
    <cellStyle name="Normal 17 5" xfId="2555" xr:uid="{00000000-0005-0000-0000-000060090000}"/>
    <cellStyle name="Normal 17 6" xfId="2556" xr:uid="{00000000-0005-0000-0000-000061090000}"/>
    <cellStyle name="Normal 17 7" xfId="2557" xr:uid="{00000000-0005-0000-0000-000062090000}"/>
    <cellStyle name="Normal 17 8" xfId="2558" xr:uid="{00000000-0005-0000-0000-000063090000}"/>
    <cellStyle name="Normal 17 9" xfId="2559" xr:uid="{00000000-0005-0000-0000-000064090000}"/>
    <cellStyle name="Normal 18" xfId="175" xr:uid="{00000000-0005-0000-0000-000065090000}"/>
    <cellStyle name="Normal 18 10" xfId="2560" xr:uid="{00000000-0005-0000-0000-000066090000}"/>
    <cellStyle name="Normal 18 11" xfId="2561" xr:uid="{00000000-0005-0000-0000-000067090000}"/>
    <cellStyle name="Normal 18 12" xfId="2562" xr:uid="{00000000-0005-0000-0000-000068090000}"/>
    <cellStyle name="Normal 18 13" xfId="2563" xr:uid="{00000000-0005-0000-0000-000069090000}"/>
    <cellStyle name="Normal 18 14" xfId="2564" xr:uid="{00000000-0005-0000-0000-00006A090000}"/>
    <cellStyle name="Normal 18 15" xfId="2565" xr:uid="{00000000-0005-0000-0000-00006B090000}"/>
    <cellStyle name="Normal 18 16" xfId="2566" xr:uid="{00000000-0005-0000-0000-00006C090000}"/>
    <cellStyle name="Normal 18 17" xfId="2567" xr:uid="{00000000-0005-0000-0000-00006D090000}"/>
    <cellStyle name="Normal 18 18" xfId="2568" xr:uid="{00000000-0005-0000-0000-00006E090000}"/>
    <cellStyle name="Normal 18 19" xfId="2569" xr:uid="{00000000-0005-0000-0000-00006F090000}"/>
    <cellStyle name="Normal 18 2" xfId="2570" xr:uid="{00000000-0005-0000-0000-000070090000}"/>
    <cellStyle name="Normal 18 20" xfId="2571" xr:uid="{00000000-0005-0000-0000-000071090000}"/>
    <cellStyle name="Normal 18 21" xfId="2572" xr:uid="{00000000-0005-0000-0000-000072090000}"/>
    <cellStyle name="Normal 18 22" xfId="2573" xr:uid="{00000000-0005-0000-0000-000073090000}"/>
    <cellStyle name="Normal 18 23" xfId="2574" xr:uid="{00000000-0005-0000-0000-000074090000}"/>
    <cellStyle name="Normal 18 24" xfId="2575" xr:uid="{00000000-0005-0000-0000-000075090000}"/>
    <cellStyle name="Normal 18 25" xfId="2576" xr:uid="{00000000-0005-0000-0000-000076090000}"/>
    <cellStyle name="Normal 18 26" xfId="2577" xr:uid="{00000000-0005-0000-0000-000077090000}"/>
    <cellStyle name="Normal 18 27" xfId="2578" xr:uid="{00000000-0005-0000-0000-000078090000}"/>
    <cellStyle name="Normal 18 28" xfId="2579" xr:uid="{00000000-0005-0000-0000-000079090000}"/>
    <cellStyle name="Normal 18 29" xfId="2580" xr:uid="{00000000-0005-0000-0000-00007A090000}"/>
    <cellStyle name="Normal 18 3" xfId="2581" xr:uid="{00000000-0005-0000-0000-00007B090000}"/>
    <cellStyle name="Normal 18 4" xfId="2582" xr:uid="{00000000-0005-0000-0000-00007C090000}"/>
    <cellStyle name="Normal 18 5" xfId="2583" xr:uid="{00000000-0005-0000-0000-00007D090000}"/>
    <cellStyle name="Normal 18 6" xfId="2584" xr:uid="{00000000-0005-0000-0000-00007E090000}"/>
    <cellStyle name="Normal 18 7" xfId="2585" xr:uid="{00000000-0005-0000-0000-00007F090000}"/>
    <cellStyle name="Normal 18 8" xfId="2586" xr:uid="{00000000-0005-0000-0000-000080090000}"/>
    <cellStyle name="Normal 18 9" xfId="2587" xr:uid="{00000000-0005-0000-0000-000081090000}"/>
    <cellStyle name="Normal 19" xfId="176" xr:uid="{00000000-0005-0000-0000-000082090000}"/>
    <cellStyle name="Normal 19 10" xfId="2588" xr:uid="{00000000-0005-0000-0000-000083090000}"/>
    <cellStyle name="Normal 19 11" xfId="2589" xr:uid="{00000000-0005-0000-0000-000084090000}"/>
    <cellStyle name="Normal 19 12" xfId="2590" xr:uid="{00000000-0005-0000-0000-000085090000}"/>
    <cellStyle name="Normal 19 13" xfId="2591" xr:uid="{00000000-0005-0000-0000-000086090000}"/>
    <cellStyle name="Normal 19 14" xfId="2592" xr:uid="{00000000-0005-0000-0000-000087090000}"/>
    <cellStyle name="Normal 19 15" xfId="2593" xr:uid="{00000000-0005-0000-0000-000088090000}"/>
    <cellStyle name="Normal 19 16" xfId="2594" xr:uid="{00000000-0005-0000-0000-000089090000}"/>
    <cellStyle name="Normal 19 17" xfId="2595" xr:uid="{00000000-0005-0000-0000-00008A090000}"/>
    <cellStyle name="Normal 19 18" xfId="2596" xr:uid="{00000000-0005-0000-0000-00008B090000}"/>
    <cellStyle name="Normal 19 19" xfId="2597" xr:uid="{00000000-0005-0000-0000-00008C090000}"/>
    <cellStyle name="Normal 19 2" xfId="2598" xr:uid="{00000000-0005-0000-0000-00008D090000}"/>
    <cellStyle name="Normal 19 20" xfId="2599" xr:uid="{00000000-0005-0000-0000-00008E090000}"/>
    <cellStyle name="Normal 19 21" xfId="2600" xr:uid="{00000000-0005-0000-0000-00008F090000}"/>
    <cellStyle name="Normal 19 22" xfId="2601" xr:uid="{00000000-0005-0000-0000-000090090000}"/>
    <cellStyle name="Normal 19 23" xfId="2602" xr:uid="{00000000-0005-0000-0000-000091090000}"/>
    <cellStyle name="Normal 19 24" xfId="2603" xr:uid="{00000000-0005-0000-0000-000092090000}"/>
    <cellStyle name="Normal 19 25" xfId="2604" xr:uid="{00000000-0005-0000-0000-000093090000}"/>
    <cellStyle name="Normal 19 26" xfId="2605" xr:uid="{00000000-0005-0000-0000-000094090000}"/>
    <cellStyle name="Normal 19 27" xfId="2606" xr:uid="{00000000-0005-0000-0000-000095090000}"/>
    <cellStyle name="Normal 19 28" xfId="2607" xr:uid="{00000000-0005-0000-0000-000096090000}"/>
    <cellStyle name="Normal 19 29" xfId="2608" xr:uid="{00000000-0005-0000-0000-000097090000}"/>
    <cellStyle name="Normal 19 3" xfId="2609" xr:uid="{00000000-0005-0000-0000-000098090000}"/>
    <cellStyle name="Normal 19 4" xfId="2610" xr:uid="{00000000-0005-0000-0000-000099090000}"/>
    <cellStyle name="Normal 19 5" xfId="2611" xr:uid="{00000000-0005-0000-0000-00009A090000}"/>
    <cellStyle name="Normal 19 6" xfId="2612" xr:uid="{00000000-0005-0000-0000-00009B090000}"/>
    <cellStyle name="Normal 19 7" xfId="2613" xr:uid="{00000000-0005-0000-0000-00009C090000}"/>
    <cellStyle name="Normal 19 8" xfId="2614" xr:uid="{00000000-0005-0000-0000-00009D090000}"/>
    <cellStyle name="Normal 19 9" xfId="2615" xr:uid="{00000000-0005-0000-0000-00009E090000}"/>
    <cellStyle name="Normal 2" xfId="177" xr:uid="{00000000-0005-0000-0000-00009F090000}"/>
    <cellStyle name="Normal 2 10" xfId="2616" xr:uid="{00000000-0005-0000-0000-0000A0090000}"/>
    <cellStyle name="Normal 2 10 10" xfId="2617" xr:uid="{00000000-0005-0000-0000-0000A1090000}"/>
    <cellStyle name="Normal 2 10 11" xfId="2618" xr:uid="{00000000-0005-0000-0000-0000A2090000}"/>
    <cellStyle name="Normal 2 10 12" xfId="2619" xr:uid="{00000000-0005-0000-0000-0000A3090000}"/>
    <cellStyle name="Normal 2 10 13" xfId="2620" xr:uid="{00000000-0005-0000-0000-0000A4090000}"/>
    <cellStyle name="Normal 2 10 14" xfId="2621" xr:uid="{00000000-0005-0000-0000-0000A5090000}"/>
    <cellStyle name="Normal 2 10 15" xfId="2622" xr:uid="{00000000-0005-0000-0000-0000A6090000}"/>
    <cellStyle name="Normal 2 10 16" xfId="2623" xr:uid="{00000000-0005-0000-0000-0000A7090000}"/>
    <cellStyle name="Normal 2 10 17" xfId="2624" xr:uid="{00000000-0005-0000-0000-0000A8090000}"/>
    <cellStyle name="Normal 2 10 18" xfId="2625" xr:uid="{00000000-0005-0000-0000-0000A9090000}"/>
    <cellStyle name="Normal 2 10 19" xfId="2626" xr:uid="{00000000-0005-0000-0000-0000AA090000}"/>
    <cellStyle name="Normal 2 10 2" xfId="2627" xr:uid="{00000000-0005-0000-0000-0000AB090000}"/>
    <cellStyle name="Normal 2 10 20" xfId="2628" xr:uid="{00000000-0005-0000-0000-0000AC090000}"/>
    <cellStyle name="Normal 2 10 21" xfId="2629" xr:uid="{00000000-0005-0000-0000-0000AD090000}"/>
    <cellStyle name="Normal 2 10 22" xfId="2630" xr:uid="{00000000-0005-0000-0000-0000AE090000}"/>
    <cellStyle name="Normal 2 10 23" xfId="2631" xr:uid="{00000000-0005-0000-0000-0000AF090000}"/>
    <cellStyle name="Normal 2 10 24" xfId="2632" xr:uid="{00000000-0005-0000-0000-0000B0090000}"/>
    <cellStyle name="Normal 2 10 25" xfId="2633" xr:uid="{00000000-0005-0000-0000-0000B1090000}"/>
    <cellStyle name="Normal 2 10 26" xfId="2634" xr:uid="{00000000-0005-0000-0000-0000B2090000}"/>
    <cellStyle name="Normal 2 10 27" xfId="2635" xr:uid="{00000000-0005-0000-0000-0000B3090000}"/>
    <cellStyle name="Normal 2 10 28" xfId="2636" xr:uid="{00000000-0005-0000-0000-0000B4090000}"/>
    <cellStyle name="Normal 2 10 29" xfId="2637" xr:uid="{00000000-0005-0000-0000-0000B5090000}"/>
    <cellStyle name="Normal 2 10 3" xfId="2638" xr:uid="{00000000-0005-0000-0000-0000B6090000}"/>
    <cellStyle name="Normal 2 10 30" xfId="2639" xr:uid="{00000000-0005-0000-0000-0000B7090000}"/>
    <cellStyle name="Normal 2 10 31" xfId="2640" xr:uid="{00000000-0005-0000-0000-0000B8090000}"/>
    <cellStyle name="Normal 2 10 32" xfId="2641" xr:uid="{00000000-0005-0000-0000-0000B9090000}"/>
    <cellStyle name="Normal 2 10 33" xfId="2642" xr:uid="{00000000-0005-0000-0000-0000BA090000}"/>
    <cellStyle name="Normal 2 10 34" xfId="2643" xr:uid="{00000000-0005-0000-0000-0000BB090000}"/>
    <cellStyle name="Normal 2 10 35" xfId="2644" xr:uid="{00000000-0005-0000-0000-0000BC090000}"/>
    <cellStyle name="Normal 2 10 36" xfId="2645" xr:uid="{00000000-0005-0000-0000-0000BD090000}"/>
    <cellStyle name="Normal 2 10 37" xfId="2646" xr:uid="{00000000-0005-0000-0000-0000BE090000}"/>
    <cellStyle name="Normal 2 10 38" xfId="2647" xr:uid="{00000000-0005-0000-0000-0000BF090000}"/>
    <cellStyle name="Normal 2 10 39" xfId="2648" xr:uid="{00000000-0005-0000-0000-0000C0090000}"/>
    <cellStyle name="Normal 2 10 4" xfId="2649" xr:uid="{00000000-0005-0000-0000-0000C1090000}"/>
    <cellStyle name="Normal 2 10 40" xfId="2650" xr:uid="{00000000-0005-0000-0000-0000C2090000}"/>
    <cellStyle name="Normal 2 10 41" xfId="2651" xr:uid="{00000000-0005-0000-0000-0000C3090000}"/>
    <cellStyle name="Normal 2 10 42" xfId="2652" xr:uid="{00000000-0005-0000-0000-0000C4090000}"/>
    <cellStyle name="Normal 2 10 43" xfId="2653" xr:uid="{00000000-0005-0000-0000-0000C5090000}"/>
    <cellStyle name="Normal 2 10 44" xfId="2654" xr:uid="{00000000-0005-0000-0000-0000C6090000}"/>
    <cellStyle name="Normal 2 10 45" xfId="2655" xr:uid="{00000000-0005-0000-0000-0000C7090000}"/>
    <cellStyle name="Normal 2 10 46" xfId="2656" xr:uid="{00000000-0005-0000-0000-0000C8090000}"/>
    <cellStyle name="Normal 2 10 47" xfId="2657" xr:uid="{00000000-0005-0000-0000-0000C9090000}"/>
    <cellStyle name="Normal 2 10 48" xfId="2658" xr:uid="{00000000-0005-0000-0000-0000CA090000}"/>
    <cellStyle name="Normal 2 10 49" xfId="2659" xr:uid="{00000000-0005-0000-0000-0000CB090000}"/>
    <cellStyle name="Normal 2 10 5" xfId="2660" xr:uid="{00000000-0005-0000-0000-0000CC090000}"/>
    <cellStyle name="Normal 2 10 50" xfId="2661" xr:uid="{00000000-0005-0000-0000-0000CD090000}"/>
    <cellStyle name="Normal 2 10 51" xfId="2662" xr:uid="{00000000-0005-0000-0000-0000CE090000}"/>
    <cellStyle name="Normal 2 10 52" xfId="2663" xr:uid="{00000000-0005-0000-0000-0000CF090000}"/>
    <cellStyle name="Normal 2 10 53" xfId="2664" xr:uid="{00000000-0005-0000-0000-0000D0090000}"/>
    <cellStyle name="Normal 2 10 54" xfId="2665" xr:uid="{00000000-0005-0000-0000-0000D1090000}"/>
    <cellStyle name="Normal 2 10 55" xfId="2666" xr:uid="{00000000-0005-0000-0000-0000D2090000}"/>
    <cellStyle name="Normal 2 10 56" xfId="2667" xr:uid="{00000000-0005-0000-0000-0000D3090000}"/>
    <cellStyle name="Normal 2 10 57" xfId="2668" xr:uid="{00000000-0005-0000-0000-0000D4090000}"/>
    <cellStyle name="Normal 2 10 58" xfId="2669" xr:uid="{00000000-0005-0000-0000-0000D5090000}"/>
    <cellStyle name="Normal 2 10 59" xfId="2670" xr:uid="{00000000-0005-0000-0000-0000D6090000}"/>
    <cellStyle name="Normal 2 10 6" xfId="2671" xr:uid="{00000000-0005-0000-0000-0000D7090000}"/>
    <cellStyle name="Normal 2 10 60" xfId="2672" xr:uid="{00000000-0005-0000-0000-0000D8090000}"/>
    <cellStyle name="Normal 2 10 7" xfId="2673" xr:uid="{00000000-0005-0000-0000-0000D9090000}"/>
    <cellStyle name="Normal 2 10 8" xfId="2674" xr:uid="{00000000-0005-0000-0000-0000DA090000}"/>
    <cellStyle name="Normal 2 10 9" xfId="2675" xr:uid="{00000000-0005-0000-0000-0000DB090000}"/>
    <cellStyle name="Normal 2 11" xfId="2676" xr:uid="{00000000-0005-0000-0000-0000DC090000}"/>
    <cellStyle name="Normal 2 11 10" xfId="2677" xr:uid="{00000000-0005-0000-0000-0000DD090000}"/>
    <cellStyle name="Normal 2 11 11" xfId="2678" xr:uid="{00000000-0005-0000-0000-0000DE090000}"/>
    <cellStyle name="Normal 2 11 12" xfId="2679" xr:uid="{00000000-0005-0000-0000-0000DF090000}"/>
    <cellStyle name="Normal 2 11 13" xfId="2680" xr:uid="{00000000-0005-0000-0000-0000E0090000}"/>
    <cellStyle name="Normal 2 11 14" xfId="2681" xr:uid="{00000000-0005-0000-0000-0000E1090000}"/>
    <cellStyle name="Normal 2 11 15" xfId="2682" xr:uid="{00000000-0005-0000-0000-0000E2090000}"/>
    <cellStyle name="Normal 2 11 16" xfId="2683" xr:uid="{00000000-0005-0000-0000-0000E3090000}"/>
    <cellStyle name="Normal 2 11 17" xfId="2684" xr:uid="{00000000-0005-0000-0000-0000E4090000}"/>
    <cellStyle name="Normal 2 11 18" xfId="2685" xr:uid="{00000000-0005-0000-0000-0000E5090000}"/>
    <cellStyle name="Normal 2 11 19" xfId="2686" xr:uid="{00000000-0005-0000-0000-0000E6090000}"/>
    <cellStyle name="Normal 2 11 2" xfId="2687" xr:uid="{00000000-0005-0000-0000-0000E7090000}"/>
    <cellStyle name="Normal 2 11 20" xfId="2688" xr:uid="{00000000-0005-0000-0000-0000E8090000}"/>
    <cellStyle name="Normal 2 11 21" xfId="2689" xr:uid="{00000000-0005-0000-0000-0000E9090000}"/>
    <cellStyle name="Normal 2 11 22" xfId="2690" xr:uid="{00000000-0005-0000-0000-0000EA090000}"/>
    <cellStyle name="Normal 2 11 23" xfId="2691" xr:uid="{00000000-0005-0000-0000-0000EB090000}"/>
    <cellStyle name="Normal 2 11 24" xfId="2692" xr:uid="{00000000-0005-0000-0000-0000EC090000}"/>
    <cellStyle name="Normal 2 11 25" xfId="2693" xr:uid="{00000000-0005-0000-0000-0000ED090000}"/>
    <cellStyle name="Normal 2 11 26" xfId="2694" xr:uid="{00000000-0005-0000-0000-0000EE090000}"/>
    <cellStyle name="Normal 2 11 27" xfId="2695" xr:uid="{00000000-0005-0000-0000-0000EF090000}"/>
    <cellStyle name="Normal 2 11 28" xfId="2696" xr:uid="{00000000-0005-0000-0000-0000F0090000}"/>
    <cellStyle name="Normal 2 11 29" xfId="2697" xr:uid="{00000000-0005-0000-0000-0000F1090000}"/>
    <cellStyle name="Normal 2 11 3" xfId="2698" xr:uid="{00000000-0005-0000-0000-0000F2090000}"/>
    <cellStyle name="Normal 2 11 30" xfId="2699" xr:uid="{00000000-0005-0000-0000-0000F3090000}"/>
    <cellStyle name="Normal 2 11 31" xfId="2700" xr:uid="{00000000-0005-0000-0000-0000F4090000}"/>
    <cellStyle name="Normal 2 11 32" xfId="2701" xr:uid="{00000000-0005-0000-0000-0000F5090000}"/>
    <cellStyle name="Normal 2 11 33" xfId="2702" xr:uid="{00000000-0005-0000-0000-0000F6090000}"/>
    <cellStyle name="Normal 2 11 34" xfId="2703" xr:uid="{00000000-0005-0000-0000-0000F7090000}"/>
    <cellStyle name="Normal 2 11 35" xfId="2704" xr:uid="{00000000-0005-0000-0000-0000F8090000}"/>
    <cellStyle name="Normal 2 11 36" xfId="2705" xr:uid="{00000000-0005-0000-0000-0000F9090000}"/>
    <cellStyle name="Normal 2 11 37" xfId="2706" xr:uid="{00000000-0005-0000-0000-0000FA090000}"/>
    <cellStyle name="Normal 2 11 38" xfId="2707" xr:uid="{00000000-0005-0000-0000-0000FB090000}"/>
    <cellStyle name="Normal 2 11 39" xfId="2708" xr:uid="{00000000-0005-0000-0000-0000FC090000}"/>
    <cellStyle name="Normal 2 11 4" xfId="2709" xr:uid="{00000000-0005-0000-0000-0000FD090000}"/>
    <cellStyle name="Normal 2 11 40" xfId="2710" xr:uid="{00000000-0005-0000-0000-0000FE090000}"/>
    <cellStyle name="Normal 2 11 41" xfId="2711" xr:uid="{00000000-0005-0000-0000-0000FF090000}"/>
    <cellStyle name="Normal 2 11 42" xfId="2712" xr:uid="{00000000-0005-0000-0000-0000000A0000}"/>
    <cellStyle name="Normal 2 11 43" xfId="2713" xr:uid="{00000000-0005-0000-0000-0000010A0000}"/>
    <cellStyle name="Normal 2 11 44" xfId="2714" xr:uid="{00000000-0005-0000-0000-0000020A0000}"/>
    <cellStyle name="Normal 2 11 45" xfId="2715" xr:uid="{00000000-0005-0000-0000-0000030A0000}"/>
    <cellStyle name="Normal 2 11 46" xfId="2716" xr:uid="{00000000-0005-0000-0000-0000040A0000}"/>
    <cellStyle name="Normal 2 11 47" xfId="2717" xr:uid="{00000000-0005-0000-0000-0000050A0000}"/>
    <cellStyle name="Normal 2 11 48" xfId="2718" xr:uid="{00000000-0005-0000-0000-0000060A0000}"/>
    <cellStyle name="Normal 2 11 49" xfId="2719" xr:uid="{00000000-0005-0000-0000-0000070A0000}"/>
    <cellStyle name="Normal 2 11 5" xfId="2720" xr:uid="{00000000-0005-0000-0000-0000080A0000}"/>
    <cellStyle name="Normal 2 11 50" xfId="2721" xr:uid="{00000000-0005-0000-0000-0000090A0000}"/>
    <cellStyle name="Normal 2 11 51" xfId="2722" xr:uid="{00000000-0005-0000-0000-00000A0A0000}"/>
    <cellStyle name="Normal 2 11 52" xfId="2723" xr:uid="{00000000-0005-0000-0000-00000B0A0000}"/>
    <cellStyle name="Normal 2 11 53" xfId="2724" xr:uid="{00000000-0005-0000-0000-00000C0A0000}"/>
    <cellStyle name="Normal 2 11 54" xfId="2725" xr:uid="{00000000-0005-0000-0000-00000D0A0000}"/>
    <cellStyle name="Normal 2 11 55" xfId="2726" xr:uid="{00000000-0005-0000-0000-00000E0A0000}"/>
    <cellStyle name="Normal 2 11 56" xfId="2727" xr:uid="{00000000-0005-0000-0000-00000F0A0000}"/>
    <cellStyle name="Normal 2 11 57" xfId="2728" xr:uid="{00000000-0005-0000-0000-0000100A0000}"/>
    <cellStyle name="Normal 2 11 58" xfId="2729" xr:uid="{00000000-0005-0000-0000-0000110A0000}"/>
    <cellStyle name="Normal 2 11 59" xfId="2730" xr:uid="{00000000-0005-0000-0000-0000120A0000}"/>
    <cellStyle name="Normal 2 11 6" xfId="2731" xr:uid="{00000000-0005-0000-0000-0000130A0000}"/>
    <cellStyle name="Normal 2 11 60" xfId="2732" xr:uid="{00000000-0005-0000-0000-0000140A0000}"/>
    <cellStyle name="Normal 2 11 7" xfId="2733" xr:uid="{00000000-0005-0000-0000-0000150A0000}"/>
    <cellStyle name="Normal 2 11 8" xfId="2734" xr:uid="{00000000-0005-0000-0000-0000160A0000}"/>
    <cellStyle name="Normal 2 11 9" xfId="2735" xr:uid="{00000000-0005-0000-0000-0000170A0000}"/>
    <cellStyle name="Normal 2 12" xfId="2736" xr:uid="{00000000-0005-0000-0000-0000180A0000}"/>
    <cellStyle name="Normal 2 12 10" xfId="2737" xr:uid="{00000000-0005-0000-0000-0000190A0000}"/>
    <cellStyle name="Normal 2 12 11" xfId="2738" xr:uid="{00000000-0005-0000-0000-00001A0A0000}"/>
    <cellStyle name="Normal 2 12 12" xfId="2739" xr:uid="{00000000-0005-0000-0000-00001B0A0000}"/>
    <cellStyle name="Normal 2 12 13" xfId="2740" xr:uid="{00000000-0005-0000-0000-00001C0A0000}"/>
    <cellStyle name="Normal 2 12 14" xfId="2741" xr:uid="{00000000-0005-0000-0000-00001D0A0000}"/>
    <cellStyle name="Normal 2 12 15" xfId="2742" xr:uid="{00000000-0005-0000-0000-00001E0A0000}"/>
    <cellStyle name="Normal 2 12 16" xfId="2743" xr:uid="{00000000-0005-0000-0000-00001F0A0000}"/>
    <cellStyle name="Normal 2 12 17" xfId="2744" xr:uid="{00000000-0005-0000-0000-0000200A0000}"/>
    <cellStyle name="Normal 2 12 18" xfId="2745" xr:uid="{00000000-0005-0000-0000-0000210A0000}"/>
    <cellStyle name="Normal 2 12 19" xfId="2746" xr:uid="{00000000-0005-0000-0000-0000220A0000}"/>
    <cellStyle name="Normal 2 12 2" xfId="2747" xr:uid="{00000000-0005-0000-0000-0000230A0000}"/>
    <cellStyle name="Normal 2 12 20" xfId="2748" xr:uid="{00000000-0005-0000-0000-0000240A0000}"/>
    <cellStyle name="Normal 2 12 21" xfId="2749" xr:uid="{00000000-0005-0000-0000-0000250A0000}"/>
    <cellStyle name="Normal 2 12 22" xfId="2750" xr:uid="{00000000-0005-0000-0000-0000260A0000}"/>
    <cellStyle name="Normal 2 12 23" xfId="2751" xr:uid="{00000000-0005-0000-0000-0000270A0000}"/>
    <cellStyle name="Normal 2 12 24" xfId="2752" xr:uid="{00000000-0005-0000-0000-0000280A0000}"/>
    <cellStyle name="Normal 2 12 25" xfId="2753" xr:uid="{00000000-0005-0000-0000-0000290A0000}"/>
    <cellStyle name="Normal 2 12 26" xfId="2754" xr:uid="{00000000-0005-0000-0000-00002A0A0000}"/>
    <cellStyle name="Normal 2 12 27" xfId="2755" xr:uid="{00000000-0005-0000-0000-00002B0A0000}"/>
    <cellStyle name="Normal 2 12 28" xfId="2756" xr:uid="{00000000-0005-0000-0000-00002C0A0000}"/>
    <cellStyle name="Normal 2 12 29" xfId="2757" xr:uid="{00000000-0005-0000-0000-00002D0A0000}"/>
    <cellStyle name="Normal 2 12 3" xfId="2758" xr:uid="{00000000-0005-0000-0000-00002E0A0000}"/>
    <cellStyle name="Normal 2 12 30" xfId="2759" xr:uid="{00000000-0005-0000-0000-00002F0A0000}"/>
    <cellStyle name="Normal 2 12 31" xfId="2760" xr:uid="{00000000-0005-0000-0000-0000300A0000}"/>
    <cellStyle name="Normal 2 12 32" xfId="2761" xr:uid="{00000000-0005-0000-0000-0000310A0000}"/>
    <cellStyle name="Normal 2 12 33" xfId="2762" xr:uid="{00000000-0005-0000-0000-0000320A0000}"/>
    <cellStyle name="Normal 2 12 34" xfId="2763" xr:uid="{00000000-0005-0000-0000-0000330A0000}"/>
    <cellStyle name="Normal 2 12 35" xfId="2764" xr:uid="{00000000-0005-0000-0000-0000340A0000}"/>
    <cellStyle name="Normal 2 12 36" xfId="2765" xr:uid="{00000000-0005-0000-0000-0000350A0000}"/>
    <cellStyle name="Normal 2 12 37" xfId="2766" xr:uid="{00000000-0005-0000-0000-0000360A0000}"/>
    <cellStyle name="Normal 2 12 38" xfId="2767" xr:uid="{00000000-0005-0000-0000-0000370A0000}"/>
    <cellStyle name="Normal 2 12 39" xfId="2768" xr:uid="{00000000-0005-0000-0000-0000380A0000}"/>
    <cellStyle name="Normal 2 12 4" xfId="2769" xr:uid="{00000000-0005-0000-0000-0000390A0000}"/>
    <cellStyle name="Normal 2 12 40" xfId="2770" xr:uid="{00000000-0005-0000-0000-00003A0A0000}"/>
    <cellStyle name="Normal 2 12 41" xfId="2771" xr:uid="{00000000-0005-0000-0000-00003B0A0000}"/>
    <cellStyle name="Normal 2 12 42" xfId="2772" xr:uid="{00000000-0005-0000-0000-00003C0A0000}"/>
    <cellStyle name="Normal 2 12 43" xfId="2773" xr:uid="{00000000-0005-0000-0000-00003D0A0000}"/>
    <cellStyle name="Normal 2 12 44" xfId="2774" xr:uid="{00000000-0005-0000-0000-00003E0A0000}"/>
    <cellStyle name="Normal 2 12 45" xfId="2775" xr:uid="{00000000-0005-0000-0000-00003F0A0000}"/>
    <cellStyle name="Normal 2 12 46" xfId="2776" xr:uid="{00000000-0005-0000-0000-0000400A0000}"/>
    <cellStyle name="Normal 2 12 47" xfId="2777" xr:uid="{00000000-0005-0000-0000-0000410A0000}"/>
    <cellStyle name="Normal 2 12 48" xfId="2778" xr:uid="{00000000-0005-0000-0000-0000420A0000}"/>
    <cellStyle name="Normal 2 12 49" xfId="2779" xr:uid="{00000000-0005-0000-0000-0000430A0000}"/>
    <cellStyle name="Normal 2 12 5" xfId="2780" xr:uid="{00000000-0005-0000-0000-0000440A0000}"/>
    <cellStyle name="Normal 2 12 50" xfId="2781" xr:uid="{00000000-0005-0000-0000-0000450A0000}"/>
    <cellStyle name="Normal 2 12 51" xfId="2782" xr:uid="{00000000-0005-0000-0000-0000460A0000}"/>
    <cellStyle name="Normal 2 12 52" xfId="2783" xr:uid="{00000000-0005-0000-0000-0000470A0000}"/>
    <cellStyle name="Normal 2 12 53" xfId="2784" xr:uid="{00000000-0005-0000-0000-0000480A0000}"/>
    <cellStyle name="Normal 2 12 54" xfId="2785" xr:uid="{00000000-0005-0000-0000-0000490A0000}"/>
    <cellStyle name="Normal 2 12 55" xfId="2786" xr:uid="{00000000-0005-0000-0000-00004A0A0000}"/>
    <cellStyle name="Normal 2 12 56" xfId="2787" xr:uid="{00000000-0005-0000-0000-00004B0A0000}"/>
    <cellStyle name="Normal 2 12 57" xfId="2788" xr:uid="{00000000-0005-0000-0000-00004C0A0000}"/>
    <cellStyle name="Normal 2 12 58" xfId="2789" xr:uid="{00000000-0005-0000-0000-00004D0A0000}"/>
    <cellStyle name="Normal 2 12 59" xfId="2790" xr:uid="{00000000-0005-0000-0000-00004E0A0000}"/>
    <cellStyle name="Normal 2 12 6" xfId="2791" xr:uid="{00000000-0005-0000-0000-00004F0A0000}"/>
    <cellStyle name="Normal 2 12 60" xfId="2792" xr:uid="{00000000-0005-0000-0000-0000500A0000}"/>
    <cellStyle name="Normal 2 12 7" xfId="2793" xr:uid="{00000000-0005-0000-0000-0000510A0000}"/>
    <cellStyle name="Normal 2 12 8" xfId="2794" xr:uid="{00000000-0005-0000-0000-0000520A0000}"/>
    <cellStyle name="Normal 2 12 9" xfId="2795" xr:uid="{00000000-0005-0000-0000-0000530A0000}"/>
    <cellStyle name="Normal 2 13" xfId="2796" xr:uid="{00000000-0005-0000-0000-0000540A0000}"/>
    <cellStyle name="Normal 2 13 10" xfId="2797" xr:uid="{00000000-0005-0000-0000-0000550A0000}"/>
    <cellStyle name="Normal 2 13 11" xfId="2798" xr:uid="{00000000-0005-0000-0000-0000560A0000}"/>
    <cellStyle name="Normal 2 13 12" xfId="2799" xr:uid="{00000000-0005-0000-0000-0000570A0000}"/>
    <cellStyle name="Normal 2 13 13" xfId="2800" xr:uid="{00000000-0005-0000-0000-0000580A0000}"/>
    <cellStyle name="Normal 2 13 14" xfId="2801" xr:uid="{00000000-0005-0000-0000-0000590A0000}"/>
    <cellStyle name="Normal 2 13 15" xfId="2802" xr:uid="{00000000-0005-0000-0000-00005A0A0000}"/>
    <cellStyle name="Normal 2 13 16" xfId="2803" xr:uid="{00000000-0005-0000-0000-00005B0A0000}"/>
    <cellStyle name="Normal 2 13 17" xfId="2804" xr:uid="{00000000-0005-0000-0000-00005C0A0000}"/>
    <cellStyle name="Normal 2 13 18" xfId="2805" xr:uid="{00000000-0005-0000-0000-00005D0A0000}"/>
    <cellStyle name="Normal 2 13 19" xfId="2806" xr:uid="{00000000-0005-0000-0000-00005E0A0000}"/>
    <cellStyle name="Normal 2 13 2" xfId="2807" xr:uid="{00000000-0005-0000-0000-00005F0A0000}"/>
    <cellStyle name="Normal 2 13 20" xfId="2808" xr:uid="{00000000-0005-0000-0000-0000600A0000}"/>
    <cellStyle name="Normal 2 13 21" xfId="2809" xr:uid="{00000000-0005-0000-0000-0000610A0000}"/>
    <cellStyle name="Normal 2 13 22" xfId="2810" xr:uid="{00000000-0005-0000-0000-0000620A0000}"/>
    <cellStyle name="Normal 2 13 23" xfId="2811" xr:uid="{00000000-0005-0000-0000-0000630A0000}"/>
    <cellStyle name="Normal 2 13 24" xfId="2812" xr:uid="{00000000-0005-0000-0000-0000640A0000}"/>
    <cellStyle name="Normal 2 13 25" xfId="2813" xr:uid="{00000000-0005-0000-0000-0000650A0000}"/>
    <cellStyle name="Normal 2 13 26" xfId="2814" xr:uid="{00000000-0005-0000-0000-0000660A0000}"/>
    <cellStyle name="Normal 2 13 27" xfId="2815" xr:uid="{00000000-0005-0000-0000-0000670A0000}"/>
    <cellStyle name="Normal 2 13 28" xfId="2816" xr:uid="{00000000-0005-0000-0000-0000680A0000}"/>
    <cellStyle name="Normal 2 13 29" xfId="2817" xr:uid="{00000000-0005-0000-0000-0000690A0000}"/>
    <cellStyle name="Normal 2 13 3" xfId="2818" xr:uid="{00000000-0005-0000-0000-00006A0A0000}"/>
    <cellStyle name="Normal 2 13 30" xfId="2819" xr:uid="{00000000-0005-0000-0000-00006B0A0000}"/>
    <cellStyle name="Normal 2 13 31" xfId="2820" xr:uid="{00000000-0005-0000-0000-00006C0A0000}"/>
    <cellStyle name="Normal 2 13 32" xfId="2821" xr:uid="{00000000-0005-0000-0000-00006D0A0000}"/>
    <cellStyle name="Normal 2 13 33" xfId="2822" xr:uid="{00000000-0005-0000-0000-00006E0A0000}"/>
    <cellStyle name="Normal 2 13 34" xfId="2823" xr:uid="{00000000-0005-0000-0000-00006F0A0000}"/>
    <cellStyle name="Normal 2 13 35" xfId="2824" xr:uid="{00000000-0005-0000-0000-0000700A0000}"/>
    <cellStyle name="Normal 2 13 36" xfId="2825" xr:uid="{00000000-0005-0000-0000-0000710A0000}"/>
    <cellStyle name="Normal 2 13 37" xfId="2826" xr:uid="{00000000-0005-0000-0000-0000720A0000}"/>
    <cellStyle name="Normal 2 13 38" xfId="2827" xr:uid="{00000000-0005-0000-0000-0000730A0000}"/>
    <cellStyle name="Normal 2 13 39" xfId="2828" xr:uid="{00000000-0005-0000-0000-0000740A0000}"/>
    <cellStyle name="Normal 2 13 4" xfId="2829" xr:uid="{00000000-0005-0000-0000-0000750A0000}"/>
    <cellStyle name="Normal 2 13 40" xfId="2830" xr:uid="{00000000-0005-0000-0000-0000760A0000}"/>
    <cellStyle name="Normal 2 13 41" xfId="2831" xr:uid="{00000000-0005-0000-0000-0000770A0000}"/>
    <cellStyle name="Normal 2 13 42" xfId="2832" xr:uid="{00000000-0005-0000-0000-0000780A0000}"/>
    <cellStyle name="Normal 2 13 43" xfId="2833" xr:uid="{00000000-0005-0000-0000-0000790A0000}"/>
    <cellStyle name="Normal 2 13 44" xfId="2834" xr:uid="{00000000-0005-0000-0000-00007A0A0000}"/>
    <cellStyle name="Normal 2 13 45" xfId="2835" xr:uid="{00000000-0005-0000-0000-00007B0A0000}"/>
    <cellStyle name="Normal 2 13 46" xfId="2836" xr:uid="{00000000-0005-0000-0000-00007C0A0000}"/>
    <cellStyle name="Normal 2 13 47" xfId="2837" xr:uid="{00000000-0005-0000-0000-00007D0A0000}"/>
    <cellStyle name="Normal 2 13 48" xfId="2838" xr:uid="{00000000-0005-0000-0000-00007E0A0000}"/>
    <cellStyle name="Normal 2 13 49" xfId="2839" xr:uid="{00000000-0005-0000-0000-00007F0A0000}"/>
    <cellStyle name="Normal 2 13 5" xfId="2840" xr:uid="{00000000-0005-0000-0000-0000800A0000}"/>
    <cellStyle name="Normal 2 13 50" xfId="2841" xr:uid="{00000000-0005-0000-0000-0000810A0000}"/>
    <cellStyle name="Normal 2 13 51" xfId="2842" xr:uid="{00000000-0005-0000-0000-0000820A0000}"/>
    <cellStyle name="Normal 2 13 52" xfId="2843" xr:uid="{00000000-0005-0000-0000-0000830A0000}"/>
    <cellStyle name="Normal 2 13 53" xfId="2844" xr:uid="{00000000-0005-0000-0000-0000840A0000}"/>
    <cellStyle name="Normal 2 13 54" xfId="2845" xr:uid="{00000000-0005-0000-0000-0000850A0000}"/>
    <cellStyle name="Normal 2 13 55" xfId="2846" xr:uid="{00000000-0005-0000-0000-0000860A0000}"/>
    <cellStyle name="Normal 2 13 56" xfId="2847" xr:uid="{00000000-0005-0000-0000-0000870A0000}"/>
    <cellStyle name="Normal 2 13 57" xfId="2848" xr:uid="{00000000-0005-0000-0000-0000880A0000}"/>
    <cellStyle name="Normal 2 13 58" xfId="2849" xr:uid="{00000000-0005-0000-0000-0000890A0000}"/>
    <cellStyle name="Normal 2 13 59" xfId="2850" xr:uid="{00000000-0005-0000-0000-00008A0A0000}"/>
    <cellStyle name="Normal 2 13 6" xfId="2851" xr:uid="{00000000-0005-0000-0000-00008B0A0000}"/>
    <cellStyle name="Normal 2 13 60" xfId="2852" xr:uid="{00000000-0005-0000-0000-00008C0A0000}"/>
    <cellStyle name="Normal 2 13 7" xfId="2853" xr:uid="{00000000-0005-0000-0000-00008D0A0000}"/>
    <cellStyle name="Normal 2 13 8" xfId="2854" xr:uid="{00000000-0005-0000-0000-00008E0A0000}"/>
    <cellStyle name="Normal 2 13 9" xfId="2855" xr:uid="{00000000-0005-0000-0000-00008F0A0000}"/>
    <cellStyle name="Normal 2 14" xfId="2856" xr:uid="{00000000-0005-0000-0000-0000900A0000}"/>
    <cellStyle name="Normal 2 14 10" xfId="2857" xr:uid="{00000000-0005-0000-0000-0000910A0000}"/>
    <cellStyle name="Normal 2 14 11" xfId="2858" xr:uid="{00000000-0005-0000-0000-0000920A0000}"/>
    <cellStyle name="Normal 2 14 12" xfId="2859" xr:uid="{00000000-0005-0000-0000-0000930A0000}"/>
    <cellStyle name="Normal 2 14 13" xfId="2860" xr:uid="{00000000-0005-0000-0000-0000940A0000}"/>
    <cellStyle name="Normal 2 14 14" xfId="2861" xr:uid="{00000000-0005-0000-0000-0000950A0000}"/>
    <cellStyle name="Normal 2 14 15" xfId="2862" xr:uid="{00000000-0005-0000-0000-0000960A0000}"/>
    <cellStyle name="Normal 2 14 16" xfId="2863" xr:uid="{00000000-0005-0000-0000-0000970A0000}"/>
    <cellStyle name="Normal 2 14 17" xfId="2864" xr:uid="{00000000-0005-0000-0000-0000980A0000}"/>
    <cellStyle name="Normal 2 14 18" xfId="2865" xr:uid="{00000000-0005-0000-0000-0000990A0000}"/>
    <cellStyle name="Normal 2 14 19" xfId="2866" xr:uid="{00000000-0005-0000-0000-00009A0A0000}"/>
    <cellStyle name="Normal 2 14 2" xfId="2867" xr:uid="{00000000-0005-0000-0000-00009B0A0000}"/>
    <cellStyle name="Normal 2 14 20" xfId="2868" xr:uid="{00000000-0005-0000-0000-00009C0A0000}"/>
    <cellStyle name="Normal 2 14 21" xfId="2869" xr:uid="{00000000-0005-0000-0000-00009D0A0000}"/>
    <cellStyle name="Normal 2 14 22" xfId="2870" xr:uid="{00000000-0005-0000-0000-00009E0A0000}"/>
    <cellStyle name="Normal 2 14 23" xfId="2871" xr:uid="{00000000-0005-0000-0000-00009F0A0000}"/>
    <cellStyle name="Normal 2 14 24" xfId="2872" xr:uid="{00000000-0005-0000-0000-0000A00A0000}"/>
    <cellStyle name="Normal 2 14 25" xfId="2873" xr:uid="{00000000-0005-0000-0000-0000A10A0000}"/>
    <cellStyle name="Normal 2 14 26" xfId="2874" xr:uid="{00000000-0005-0000-0000-0000A20A0000}"/>
    <cellStyle name="Normal 2 14 27" xfId="2875" xr:uid="{00000000-0005-0000-0000-0000A30A0000}"/>
    <cellStyle name="Normal 2 14 28" xfId="2876" xr:uid="{00000000-0005-0000-0000-0000A40A0000}"/>
    <cellStyle name="Normal 2 14 29" xfId="2877" xr:uid="{00000000-0005-0000-0000-0000A50A0000}"/>
    <cellStyle name="Normal 2 14 3" xfId="2878" xr:uid="{00000000-0005-0000-0000-0000A60A0000}"/>
    <cellStyle name="Normal 2 14 30" xfId="2879" xr:uid="{00000000-0005-0000-0000-0000A70A0000}"/>
    <cellStyle name="Normal 2 14 31" xfId="2880" xr:uid="{00000000-0005-0000-0000-0000A80A0000}"/>
    <cellStyle name="Normal 2 14 32" xfId="2881" xr:uid="{00000000-0005-0000-0000-0000A90A0000}"/>
    <cellStyle name="Normal 2 14 33" xfId="2882" xr:uid="{00000000-0005-0000-0000-0000AA0A0000}"/>
    <cellStyle name="Normal 2 14 34" xfId="2883" xr:uid="{00000000-0005-0000-0000-0000AB0A0000}"/>
    <cellStyle name="Normal 2 14 35" xfId="2884" xr:uid="{00000000-0005-0000-0000-0000AC0A0000}"/>
    <cellStyle name="Normal 2 14 36" xfId="2885" xr:uid="{00000000-0005-0000-0000-0000AD0A0000}"/>
    <cellStyle name="Normal 2 14 37" xfId="2886" xr:uid="{00000000-0005-0000-0000-0000AE0A0000}"/>
    <cellStyle name="Normal 2 14 38" xfId="2887" xr:uid="{00000000-0005-0000-0000-0000AF0A0000}"/>
    <cellStyle name="Normal 2 14 39" xfId="2888" xr:uid="{00000000-0005-0000-0000-0000B00A0000}"/>
    <cellStyle name="Normal 2 14 4" xfId="2889" xr:uid="{00000000-0005-0000-0000-0000B10A0000}"/>
    <cellStyle name="Normal 2 14 40" xfId="2890" xr:uid="{00000000-0005-0000-0000-0000B20A0000}"/>
    <cellStyle name="Normal 2 14 41" xfId="2891" xr:uid="{00000000-0005-0000-0000-0000B30A0000}"/>
    <cellStyle name="Normal 2 14 42" xfId="2892" xr:uid="{00000000-0005-0000-0000-0000B40A0000}"/>
    <cellStyle name="Normal 2 14 43" xfId="2893" xr:uid="{00000000-0005-0000-0000-0000B50A0000}"/>
    <cellStyle name="Normal 2 14 44" xfId="2894" xr:uid="{00000000-0005-0000-0000-0000B60A0000}"/>
    <cellStyle name="Normal 2 14 45" xfId="2895" xr:uid="{00000000-0005-0000-0000-0000B70A0000}"/>
    <cellStyle name="Normal 2 14 46" xfId="2896" xr:uid="{00000000-0005-0000-0000-0000B80A0000}"/>
    <cellStyle name="Normal 2 14 47" xfId="2897" xr:uid="{00000000-0005-0000-0000-0000B90A0000}"/>
    <cellStyle name="Normal 2 14 48" xfId="2898" xr:uid="{00000000-0005-0000-0000-0000BA0A0000}"/>
    <cellStyle name="Normal 2 14 49" xfId="2899" xr:uid="{00000000-0005-0000-0000-0000BB0A0000}"/>
    <cellStyle name="Normal 2 14 5" xfId="2900" xr:uid="{00000000-0005-0000-0000-0000BC0A0000}"/>
    <cellStyle name="Normal 2 14 50" xfId="2901" xr:uid="{00000000-0005-0000-0000-0000BD0A0000}"/>
    <cellStyle name="Normal 2 14 51" xfId="2902" xr:uid="{00000000-0005-0000-0000-0000BE0A0000}"/>
    <cellStyle name="Normal 2 14 52" xfId="2903" xr:uid="{00000000-0005-0000-0000-0000BF0A0000}"/>
    <cellStyle name="Normal 2 14 53" xfId="2904" xr:uid="{00000000-0005-0000-0000-0000C00A0000}"/>
    <cellStyle name="Normal 2 14 54" xfId="2905" xr:uid="{00000000-0005-0000-0000-0000C10A0000}"/>
    <cellStyle name="Normal 2 14 55" xfId="2906" xr:uid="{00000000-0005-0000-0000-0000C20A0000}"/>
    <cellStyle name="Normal 2 14 56" xfId="2907" xr:uid="{00000000-0005-0000-0000-0000C30A0000}"/>
    <cellStyle name="Normal 2 14 57" xfId="2908" xr:uid="{00000000-0005-0000-0000-0000C40A0000}"/>
    <cellStyle name="Normal 2 14 58" xfId="2909" xr:uid="{00000000-0005-0000-0000-0000C50A0000}"/>
    <cellStyle name="Normal 2 14 59" xfId="2910" xr:uid="{00000000-0005-0000-0000-0000C60A0000}"/>
    <cellStyle name="Normal 2 14 6" xfId="2911" xr:uid="{00000000-0005-0000-0000-0000C70A0000}"/>
    <cellStyle name="Normal 2 14 7" xfId="2912" xr:uid="{00000000-0005-0000-0000-0000C80A0000}"/>
    <cellStyle name="Normal 2 14 8" xfId="2913" xr:uid="{00000000-0005-0000-0000-0000C90A0000}"/>
    <cellStyle name="Normal 2 14 9" xfId="2914" xr:uid="{00000000-0005-0000-0000-0000CA0A0000}"/>
    <cellStyle name="Normal 2 15" xfId="2915" xr:uid="{00000000-0005-0000-0000-0000CB0A0000}"/>
    <cellStyle name="Normal 2 15 10" xfId="2916" xr:uid="{00000000-0005-0000-0000-0000CC0A0000}"/>
    <cellStyle name="Normal 2 15 11" xfId="2917" xr:uid="{00000000-0005-0000-0000-0000CD0A0000}"/>
    <cellStyle name="Normal 2 15 12" xfId="2918" xr:uid="{00000000-0005-0000-0000-0000CE0A0000}"/>
    <cellStyle name="Normal 2 15 13" xfId="2919" xr:uid="{00000000-0005-0000-0000-0000CF0A0000}"/>
    <cellStyle name="Normal 2 15 14" xfId="2920" xr:uid="{00000000-0005-0000-0000-0000D00A0000}"/>
    <cellStyle name="Normal 2 15 15" xfId="2921" xr:uid="{00000000-0005-0000-0000-0000D10A0000}"/>
    <cellStyle name="Normal 2 15 16" xfId="2922" xr:uid="{00000000-0005-0000-0000-0000D20A0000}"/>
    <cellStyle name="Normal 2 15 17" xfId="2923" xr:uid="{00000000-0005-0000-0000-0000D30A0000}"/>
    <cellStyle name="Normal 2 15 18" xfId="2924" xr:uid="{00000000-0005-0000-0000-0000D40A0000}"/>
    <cellStyle name="Normal 2 15 19" xfId="2925" xr:uid="{00000000-0005-0000-0000-0000D50A0000}"/>
    <cellStyle name="Normal 2 15 2" xfId="2926" xr:uid="{00000000-0005-0000-0000-0000D60A0000}"/>
    <cellStyle name="Normal 2 15 20" xfId="2927" xr:uid="{00000000-0005-0000-0000-0000D70A0000}"/>
    <cellStyle name="Normal 2 15 21" xfId="2928" xr:uid="{00000000-0005-0000-0000-0000D80A0000}"/>
    <cellStyle name="Normal 2 15 22" xfId="2929" xr:uid="{00000000-0005-0000-0000-0000D90A0000}"/>
    <cellStyle name="Normal 2 15 23" xfId="2930" xr:uid="{00000000-0005-0000-0000-0000DA0A0000}"/>
    <cellStyle name="Normal 2 15 24" xfId="2931" xr:uid="{00000000-0005-0000-0000-0000DB0A0000}"/>
    <cellStyle name="Normal 2 15 25" xfId="2932" xr:uid="{00000000-0005-0000-0000-0000DC0A0000}"/>
    <cellStyle name="Normal 2 15 26" xfId="2933" xr:uid="{00000000-0005-0000-0000-0000DD0A0000}"/>
    <cellStyle name="Normal 2 15 27" xfId="2934" xr:uid="{00000000-0005-0000-0000-0000DE0A0000}"/>
    <cellStyle name="Normal 2 15 28" xfId="2935" xr:uid="{00000000-0005-0000-0000-0000DF0A0000}"/>
    <cellStyle name="Normal 2 15 29" xfId="2936" xr:uid="{00000000-0005-0000-0000-0000E00A0000}"/>
    <cellStyle name="Normal 2 15 3" xfId="2937" xr:uid="{00000000-0005-0000-0000-0000E10A0000}"/>
    <cellStyle name="Normal 2 15 30" xfId="2938" xr:uid="{00000000-0005-0000-0000-0000E20A0000}"/>
    <cellStyle name="Normal 2 15 31" xfId="2939" xr:uid="{00000000-0005-0000-0000-0000E30A0000}"/>
    <cellStyle name="Normal 2 15 32" xfId="2940" xr:uid="{00000000-0005-0000-0000-0000E40A0000}"/>
    <cellStyle name="Normal 2 15 33" xfId="2941" xr:uid="{00000000-0005-0000-0000-0000E50A0000}"/>
    <cellStyle name="Normal 2 15 34" xfId="2942" xr:uid="{00000000-0005-0000-0000-0000E60A0000}"/>
    <cellStyle name="Normal 2 15 35" xfId="2943" xr:uid="{00000000-0005-0000-0000-0000E70A0000}"/>
    <cellStyle name="Normal 2 15 36" xfId="2944" xr:uid="{00000000-0005-0000-0000-0000E80A0000}"/>
    <cellStyle name="Normal 2 15 37" xfId="2945" xr:uid="{00000000-0005-0000-0000-0000E90A0000}"/>
    <cellStyle name="Normal 2 15 38" xfId="2946" xr:uid="{00000000-0005-0000-0000-0000EA0A0000}"/>
    <cellStyle name="Normal 2 15 39" xfId="2947" xr:uid="{00000000-0005-0000-0000-0000EB0A0000}"/>
    <cellStyle name="Normal 2 15 4" xfId="2948" xr:uid="{00000000-0005-0000-0000-0000EC0A0000}"/>
    <cellStyle name="Normal 2 15 40" xfId="2949" xr:uid="{00000000-0005-0000-0000-0000ED0A0000}"/>
    <cellStyle name="Normal 2 15 41" xfId="2950" xr:uid="{00000000-0005-0000-0000-0000EE0A0000}"/>
    <cellStyle name="Normal 2 15 42" xfId="2951" xr:uid="{00000000-0005-0000-0000-0000EF0A0000}"/>
    <cellStyle name="Normal 2 15 43" xfId="2952" xr:uid="{00000000-0005-0000-0000-0000F00A0000}"/>
    <cellStyle name="Normal 2 15 44" xfId="2953" xr:uid="{00000000-0005-0000-0000-0000F10A0000}"/>
    <cellStyle name="Normal 2 15 45" xfId="2954" xr:uid="{00000000-0005-0000-0000-0000F20A0000}"/>
    <cellStyle name="Normal 2 15 46" xfId="2955" xr:uid="{00000000-0005-0000-0000-0000F30A0000}"/>
    <cellStyle name="Normal 2 15 47" xfId="2956" xr:uid="{00000000-0005-0000-0000-0000F40A0000}"/>
    <cellStyle name="Normal 2 15 48" xfId="2957" xr:uid="{00000000-0005-0000-0000-0000F50A0000}"/>
    <cellStyle name="Normal 2 15 49" xfId="2958" xr:uid="{00000000-0005-0000-0000-0000F60A0000}"/>
    <cellStyle name="Normal 2 15 5" xfId="2959" xr:uid="{00000000-0005-0000-0000-0000F70A0000}"/>
    <cellStyle name="Normal 2 15 50" xfId="2960" xr:uid="{00000000-0005-0000-0000-0000F80A0000}"/>
    <cellStyle name="Normal 2 15 51" xfId="2961" xr:uid="{00000000-0005-0000-0000-0000F90A0000}"/>
    <cellStyle name="Normal 2 15 52" xfId="2962" xr:uid="{00000000-0005-0000-0000-0000FA0A0000}"/>
    <cellStyle name="Normal 2 15 53" xfId="2963" xr:uid="{00000000-0005-0000-0000-0000FB0A0000}"/>
    <cellStyle name="Normal 2 15 54" xfId="2964" xr:uid="{00000000-0005-0000-0000-0000FC0A0000}"/>
    <cellStyle name="Normal 2 15 55" xfId="2965" xr:uid="{00000000-0005-0000-0000-0000FD0A0000}"/>
    <cellStyle name="Normal 2 15 56" xfId="2966" xr:uid="{00000000-0005-0000-0000-0000FE0A0000}"/>
    <cellStyle name="Normal 2 15 57" xfId="2967" xr:uid="{00000000-0005-0000-0000-0000FF0A0000}"/>
    <cellStyle name="Normal 2 15 58" xfId="2968" xr:uid="{00000000-0005-0000-0000-0000000B0000}"/>
    <cellStyle name="Normal 2 15 59" xfId="2969" xr:uid="{00000000-0005-0000-0000-0000010B0000}"/>
    <cellStyle name="Normal 2 15 6" xfId="2970" xr:uid="{00000000-0005-0000-0000-0000020B0000}"/>
    <cellStyle name="Normal 2 15 7" xfId="2971" xr:uid="{00000000-0005-0000-0000-0000030B0000}"/>
    <cellStyle name="Normal 2 15 8" xfId="2972" xr:uid="{00000000-0005-0000-0000-0000040B0000}"/>
    <cellStyle name="Normal 2 15 9" xfId="2973" xr:uid="{00000000-0005-0000-0000-0000050B0000}"/>
    <cellStyle name="Normal 2 16" xfId="2974" xr:uid="{00000000-0005-0000-0000-0000060B0000}"/>
    <cellStyle name="Normal 2 17" xfId="2975" xr:uid="{00000000-0005-0000-0000-0000070B0000}"/>
    <cellStyle name="Normal 2 18" xfId="2976" xr:uid="{00000000-0005-0000-0000-0000080B0000}"/>
    <cellStyle name="Normal 2 19" xfId="2977" xr:uid="{00000000-0005-0000-0000-0000090B0000}"/>
    <cellStyle name="Normal 2 2" xfId="3" xr:uid="{00000000-0005-0000-0000-00000A0B0000}"/>
    <cellStyle name="Normal 2 2 10" xfId="2978" xr:uid="{00000000-0005-0000-0000-00000B0B0000}"/>
    <cellStyle name="Normal 2 2 11" xfId="2979" xr:uid="{00000000-0005-0000-0000-00000C0B0000}"/>
    <cellStyle name="Normal 2 2 12" xfId="2980" xr:uid="{00000000-0005-0000-0000-00000D0B0000}"/>
    <cellStyle name="Normal 2 2 13" xfId="2981" xr:uid="{00000000-0005-0000-0000-00000E0B0000}"/>
    <cellStyle name="Normal 2 2 14" xfId="2982" xr:uid="{00000000-0005-0000-0000-00000F0B0000}"/>
    <cellStyle name="Normal 2 2 15" xfId="2983" xr:uid="{00000000-0005-0000-0000-0000100B0000}"/>
    <cellStyle name="Normal 2 2 16" xfId="2984" xr:uid="{00000000-0005-0000-0000-0000110B0000}"/>
    <cellStyle name="Normal 2 2 17" xfId="2985" xr:uid="{00000000-0005-0000-0000-0000120B0000}"/>
    <cellStyle name="Normal 2 2 18" xfId="2986" xr:uid="{00000000-0005-0000-0000-0000130B0000}"/>
    <cellStyle name="Normal 2 2 19" xfId="2987" xr:uid="{00000000-0005-0000-0000-0000140B0000}"/>
    <cellStyle name="Normal 2 2 2" xfId="178" xr:uid="{00000000-0005-0000-0000-0000150B0000}"/>
    <cellStyle name="Normal 2 2 2 10" xfId="2988" xr:uid="{00000000-0005-0000-0000-0000160B0000}"/>
    <cellStyle name="Normal 2 2 2 2" xfId="329" xr:uid="{00000000-0005-0000-0000-0000170B0000}"/>
    <cellStyle name="Normal 2 2 2 3" xfId="2989" xr:uid="{00000000-0005-0000-0000-0000180B0000}"/>
    <cellStyle name="Normal 2 2 2 4" xfId="2990" xr:uid="{00000000-0005-0000-0000-0000190B0000}"/>
    <cellStyle name="Normal 2 2 2 5" xfId="2991" xr:uid="{00000000-0005-0000-0000-00001A0B0000}"/>
    <cellStyle name="Normal 2 2 2 6" xfId="2992" xr:uid="{00000000-0005-0000-0000-00001B0B0000}"/>
    <cellStyle name="Normal 2 2 2 7" xfId="2993" xr:uid="{00000000-0005-0000-0000-00001C0B0000}"/>
    <cellStyle name="Normal 2 2 2 8" xfId="2994" xr:uid="{00000000-0005-0000-0000-00001D0B0000}"/>
    <cellStyle name="Normal 2 2 2 9" xfId="2995" xr:uid="{00000000-0005-0000-0000-00001E0B0000}"/>
    <cellStyle name="Normal 2 2 20" xfId="2996" xr:uid="{00000000-0005-0000-0000-00001F0B0000}"/>
    <cellStyle name="Normal 2 2 21" xfId="2997" xr:uid="{00000000-0005-0000-0000-0000200B0000}"/>
    <cellStyle name="Normal 2 2 22" xfId="2998" xr:uid="{00000000-0005-0000-0000-0000210B0000}"/>
    <cellStyle name="Normal 2 2 23" xfId="2999" xr:uid="{00000000-0005-0000-0000-0000220B0000}"/>
    <cellStyle name="Normal 2 2 24" xfId="3000" xr:uid="{00000000-0005-0000-0000-0000230B0000}"/>
    <cellStyle name="Normal 2 2 25" xfId="3001" xr:uid="{00000000-0005-0000-0000-0000240B0000}"/>
    <cellStyle name="Normal 2 2 26" xfId="3002" xr:uid="{00000000-0005-0000-0000-0000250B0000}"/>
    <cellStyle name="Normal 2 2 27" xfId="3003" xr:uid="{00000000-0005-0000-0000-0000260B0000}"/>
    <cellStyle name="Normal 2 2 28" xfId="3004" xr:uid="{00000000-0005-0000-0000-0000270B0000}"/>
    <cellStyle name="Normal 2 2 29" xfId="3005" xr:uid="{00000000-0005-0000-0000-0000280B0000}"/>
    <cellStyle name="Normal 2 2 3" xfId="3006" xr:uid="{00000000-0005-0000-0000-0000290B0000}"/>
    <cellStyle name="Normal 2 2 3 2" xfId="3007" xr:uid="{00000000-0005-0000-0000-00002A0B0000}"/>
    <cellStyle name="Normal 2 2 30" xfId="3008" xr:uid="{00000000-0005-0000-0000-00002B0B0000}"/>
    <cellStyle name="Normal 2 2 31" xfId="3009" xr:uid="{00000000-0005-0000-0000-00002C0B0000}"/>
    <cellStyle name="Normal 2 2 32" xfId="3010" xr:uid="{00000000-0005-0000-0000-00002D0B0000}"/>
    <cellStyle name="Normal 2 2 33" xfId="3011" xr:uid="{00000000-0005-0000-0000-00002E0B0000}"/>
    <cellStyle name="Normal 2 2 34" xfId="3012" xr:uid="{00000000-0005-0000-0000-00002F0B0000}"/>
    <cellStyle name="Normal 2 2 35" xfId="3013" xr:uid="{00000000-0005-0000-0000-0000300B0000}"/>
    <cellStyle name="Normal 2 2 36" xfId="3014" xr:uid="{00000000-0005-0000-0000-0000310B0000}"/>
    <cellStyle name="Normal 2 2 37" xfId="3015" xr:uid="{00000000-0005-0000-0000-0000320B0000}"/>
    <cellStyle name="Normal 2 2 38" xfId="3016" xr:uid="{00000000-0005-0000-0000-0000330B0000}"/>
    <cellStyle name="Normal 2 2 39" xfId="3017" xr:uid="{00000000-0005-0000-0000-0000340B0000}"/>
    <cellStyle name="Normal 2 2 4" xfId="3018" xr:uid="{00000000-0005-0000-0000-0000350B0000}"/>
    <cellStyle name="Normal 2 2 4 2" xfId="3019" xr:uid="{00000000-0005-0000-0000-0000360B0000}"/>
    <cellStyle name="Normal 2 2 40" xfId="3020" xr:uid="{00000000-0005-0000-0000-0000370B0000}"/>
    <cellStyle name="Normal 2 2 41" xfId="3021" xr:uid="{00000000-0005-0000-0000-0000380B0000}"/>
    <cellStyle name="Normal 2 2 42" xfId="3022" xr:uid="{00000000-0005-0000-0000-0000390B0000}"/>
    <cellStyle name="Normal 2 2 43" xfId="3023" xr:uid="{00000000-0005-0000-0000-00003A0B0000}"/>
    <cellStyle name="Normal 2 2 44" xfId="3024" xr:uid="{00000000-0005-0000-0000-00003B0B0000}"/>
    <cellStyle name="Normal 2 2 45" xfId="3025" xr:uid="{00000000-0005-0000-0000-00003C0B0000}"/>
    <cellStyle name="Normal 2 2 46" xfId="3026" xr:uid="{00000000-0005-0000-0000-00003D0B0000}"/>
    <cellStyle name="Normal 2 2 47" xfId="3027" xr:uid="{00000000-0005-0000-0000-00003E0B0000}"/>
    <cellStyle name="Normal 2 2 48" xfId="3028" xr:uid="{00000000-0005-0000-0000-00003F0B0000}"/>
    <cellStyle name="Normal 2 2 49" xfId="3029" xr:uid="{00000000-0005-0000-0000-0000400B0000}"/>
    <cellStyle name="Normal 2 2 5" xfId="3030" xr:uid="{00000000-0005-0000-0000-0000410B0000}"/>
    <cellStyle name="Normal 2 2 50" xfId="3031" xr:uid="{00000000-0005-0000-0000-0000420B0000}"/>
    <cellStyle name="Normal 2 2 51" xfId="3032" xr:uid="{00000000-0005-0000-0000-0000430B0000}"/>
    <cellStyle name="Normal 2 2 52" xfId="3033" xr:uid="{00000000-0005-0000-0000-0000440B0000}"/>
    <cellStyle name="Normal 2 2 53" xfId="3034" xr:uid="{00000000-0005-0000-0000-0000450B0000}"/>
    <cellStyle name="Normal 2 2 54" xfId="3035" xr:uid="{00000000-0005-0000-0000-0000460B0000}"/>
    <cellStyle name="Normal 2 2 55" xfId="3036" xr:uid="{00000000-0005-0000-0000-0000470B0000}"/>
    <cellStyle name="Normal 2 2 56" xfId="3037" xr:uid="{00000000-0005-0000-0000-0000480B0000}"/>
    <cellStyle name="Normal 2 2 57" xfId="3038" xr:uid="{00000000-0005-0000-0000-0000490B0000}"/>
    <cellStyle name="Normal 2 2 58" xfId="3039" xr:uid="{00000000-0005-0000-0000-00004A0B0000}"/>
    <cellStyle name="Normal 2 2 59" xfId="3040" xr:uid="{00000000-0005-0000-0000-00004B0B0000}"/>
    <cellStyle name="Normal 2 2 6" xfId="3041" xr:uid="{00000000-0005-0000-0000-00004C0B0000}"/>
    <cellStyle name="Normal 2 2 60" xfId="3042" xr:uid="{00000000-0005-0000-0000-00004D0B0000}"/>
    <cellStyle name="Normal 2 2 61" xfId="3043" xr:uid="{00000000-0005-0000-0000-00004E0B0000}"/>
    <cellStyle name="Normal 2 2 62" xfId="3044" xr:uid="{00000000-0005-0000-0000-00004F0B0000}"/>
    <cellStyle name="Normal 2 2 63" xfId="3045" xr:uid="{00000000-0005-0000-0000-0000500B0000}"/>
    <cellStyle name="Normal 2 2 64" xfId="3046" xr:uid="{00000000-0005-0000-0000-0000510B0000}"/>
    <cellStyle name="Normal 2 2 65" xfId="3047" xr:uid="{00000000-0005-0000-0000-0000520B0000}"/>
    <cellStyle name="Normal 2 2 66" xfId="3048" xr:uid="{00000000-0005-0000-0000-0000530B0000}"/>
    <cellStyle name="Normal 2 2 67" xfId="3049" xr:uid="{00000000-0005-0000-0000-0000540B0000}"/>
    <cellStyle name="Normal 2 2 68" xfId="3050" xr:uid="{00000000-0005-0000-0000-0000550B0000}"/>
    <cellStyle name="Normal 2 2 69" xfId="3051" xr:uid="{00000000-0005-0000-0000-0000560B0000}"/>
    <cellStyle name="Normal 2 2 7" xfId="3052" xr:uid="{00000000-0005-0000-0000-0000570B0000}"/>
    <cellStyle name="Normal 2 2 8" xfId="3053" xr:uid="{00000000-0005-0000-0000-0000580B0000}"/>
    <cellStyle name="Normal 2 2 9" xfId="3054" xr:uid="{00000000-0005-0000-0000-0000590B0000}"/>
    <cellStyle name="Normal 2 20" xfId="3055" xr:uid="{00000000-0005-0000-0000-00005A0B0000}"/>
    <cellStyle name="Normal 2 21" xfId="3056" xr:uid="{00000000-0005-0000-0000-00005B0B0000}"/>
    <cellStyle name="Normal 2 22" xfId="3057" xr:uid="{00000000-0005-0000-0000-00005C0B0000}"/>
    <cellStyle name="Normal 2 23" xfId="3058" xr:uid="{00000000-0005-0000-0000-00005D0B0000}"/>
    <cellStyle name="Normal 2 24" xfId="3059" xr:uid="{00000000-0005-0000-0000-00005E0B0000}"/>
    <cellStyle name="Normal 2 25" xfId="3060" xr:uid="{00000000-0005-0000-0000-00005F0B0000}"/>
    <cellStyle name="Normal 2 26" xfId="3061" xr:uid="{00000000-0005-0000-0000-0000600B0000}"/>
    <cellStyle name="Normal 2 27" xfId="3062" xr:uid="{00000000-0005-0000-0000-0000610B0000}"/>
    <cellStyle name="Normal 2 28" xfId="3063" xr:uid="{00000000-0005-0000-0000-0000620B0000}"/>
    <cellStyle name="Normal 2 29" xfId="3064" xr:uid="{00000000-0005-0000-0000-0000630B0000}"/>
    <cellStyle name="Normal 2 3" xfId="3065" xr:uid="{00000000-0005-0000-0000-0000640B0000}"/>
    <cellStyle name="Normal 2 3 2" xfId="3066" xr:uid="{00000000-0005-0000-0000-0000650B0000}"/>
    <cellStyle name="Normal 2 3 3" xfId="3067" xr:uid="{00000000-0005-0000-0000-0000660B0000}"/>
    <cellStyle name="Normal 2 3 4" xfId="3068" xr:uid="{00000000-0005-0000-0000-0000670B0000}"/>
    <cellStyle name="Normal 2 3 5" xfId="3069" xr:uid="{00000000-0005-0000-0000-0000680B0000}"/>
    <cellStyle name="Normal 2 30" xfId="3070" xr:uid="{00000000-0005-0000-0000-0000690B0000}"/>
    <cellStyle name="Normal 2 31" xfId="3071" xr:uid="{00000000-0005-0000-0000-00006A0B0000}"/>
    <cellStyle name="Normal 2 32" xfId="3072" xr:uid="{00000000-0005-0000-0000-00006B0B0000}"/>
    <cellStyle name="Normal 2 33" xfId="3073" xr:uid="{00000000-0005-0000-0000-00006C0B0000}"/>
    <cellStyle name="Normal 2 34" xfId="3074" xr:uid="{00000000-0005-0000-0000-00006D0B0000}"/>
    <cellStyle name="Normal 2 35" xfId="3075" xr:uid="{00000000-0005-0000-0000-00006E0B0000}"/>
    <cellStyle name="Normal 2 36" xfId="3076" xr:uid="{00000000-0005-0000-0000-00006F0B0000}"/>
    <cellStyle name="Normal 2 37" xfId="3077" xr:uid="{00000000-0005-0000-0000-0000700B0000}"/>
    <cellStyle name="Normal 2 37 10" xfId="3078" xr:uid="{00000000-0005-0000-0000-0000710B0000}"/>
    <cellStyle name="Normal 2 37 11" xfId="3079" xr:uid="{00000000-0005-0000-0000-0000720B0000}"/>
    <cellStyle name="Normal 2 37 12" xfId="3080" xr:uid="{00000000-0005-0000-0000-0000730B0000}"/>
    <cellStyle name="Normal 2 37 13" xfId="3081" xr:uid="{00000000-0005-0000-0000-0000740B0000}"/>
    <cellStyle name="Normal 2 37 14" xfId="3082" xr:uid="{00000000-0005-0000-0000-0000750B0000}"/>
    <cellStyle name="Normal 2 37 15" xfId="3083" xr:uid="{00000000-0005-0000-0000-0000760B0000}"/>
    <cellStyle name="Normal 2 37 16" xfId="3084" xr:uid="{00000000-0005-0000-0000-0000770B0000}"/>
    <cellStyle name="Normal 2 37 17" xfId="3085" xr:uid="{00000000-0005-0000-0000-0000780B0000}"/>
    <cellStyle name="Normal 2 37 18" xfId="3086" xr:uid="{00000000-0005-0000-0000-0000790B0000}"/>
    <cellStyle name="Normal 2 37 19" xfId="3087" xr:uid="{00000000-0005-0000-0000-00007A0B0000}"/>
    <cellStyle name="Normal 2 37 2" xfId="3088" xr:uid="{00000000-0005-0000-0000-00007B0B0000}"/>
    <cellStyle name="Normal 2 37 20" xfId="3089" xr:uid="{00000000-0005-0000-0000-00007C0B0000}"/>
    <cellStyle name="Normal 2 37 21" xfId="3090" xr:uid="{00000000-0005-0000-0000-00007D0B0000}"/>
    <cellStyle name="Normal 2 37 22" xfId="3091" xr:uid="{00000000-0005-0000-0000-00007E0B0000}"/>
    <cellStyle name="Normal 2 37 23" xfId="3092" xr:uid="{00000000-0005-0000-0000-00007F0B0000}"/>
    <cellStyle name="Normal 2 37 24" xfId="3093" xr:uid="{00000000-0005-0000-0000-0000800B0000}"/>
    <cellStyle name="Normal 2 37 25" xfId="3094" xr:uid="{00000000-0005-0000-0000-0000810B0000}"/>
    <cellStyle name="Normal 2 37 26" xfId="3095" xr:uid="{00000000-0005-0000-0000-0000820B0000}"/>
    <cellStyle name="Normal 2 37 27" xfId="3096" xr:uid="{00000000-0005-0000-0000-0000830B0000}"/>
    <cellStyle name="Normal 2 37 3" xfId="3097" xr:uid="{00000000-0005-0000-0000-0000840B0000}"/>
    <cellStyle name="Normal 2 37 4" xfId="3098" xr:uid="{00000000-0005-0000-0000-0000850B0000}"/>
    <cellStyle name="Normal 2 37 5" xfId="3099" xr:uid="{00000000-0005-0000-0000-0000860B0000}"/>
    <cellStyle name="Normal 2 37 6" xfId="3100" xr:uid="{00000000-0005-0000-0000-0000870B0000}"/>
    <cellStyle name="Normal 2 37 7" xfId="3101" xr:uid="{00000000-0005-0000-0000-0000880B0000}"/>
    <cellStyle name="Normal 2 37 8" xfId="3102" xr:uid="{00000000-0005-0000-0000-0000890B0000}"/>
    <cellStyle name="Normal 2 37 9" xfId="3103" xr:uid="{00000000-0005-0000-0000-00008A0B0000}"/>
    <cellStyle name="Normal 2 38" xfId="3104" xr:uid="{00000000-0005-0000-0000-00008B0B0000}"/>
    <cellStyle name="Normal 2 38 10" xfId="3105" xr:uid="{00000000-0005-0000-0000-00008C0B0000}"/>
    <cellStyle name="Normal 2 38 11" xfId="3106" xr:uid="{00000000-0005-0000-0000-00008D0B0000}"/>
    <cellStyle name="Normal 2 38 12" xfId="3107" xr:uid="{00000000-0005-0000-0000-00008E0B0000}"/>
    <cellStyle name="Normal 2 38 13" xfId="3108" xr:uid="{00000000-0005-0000-0000-00008F0B0000}"/>
    <cellStyle name="Normal 2 38 14" xfId="3109" xr:uid="{00000000-0005-0000-0000-0000900B0000}"/>
    <cellStyle name="Normal 2 38 15" xfId="3110" xr:uid="{00000000-0005-0000-0000-0000910B0000}"/>
    <cellStyle name="Normal 2 38 16" xfId="3111" xr:uid="{00000000-0005-0000-0000-0000920B0000}"/>
    <cellStyle name="Normal 2 38 17" xfId="3112" xr:uid="{00000000-0005-0000-0000-0000930B0000}"/>
    <cellStyle name="Normal 2 38 18" xfId="3113" xr:uid="{00000000-0005-0000-0000-0000940B0000}"/>
    <cellStyle name="Normal 2 38 19" xfId="3114" xr:uid="{00000000-0005-0000-0000-0000950B0000}"/>
    <cellStyle name="Normal 2 38 2" xfId="3115" xr:uid="{00000000-0005-0000-0000-0000960B0000}"/>
    <cellStyle name="Normal 2 38 20" xfId="3116" xr:uid="{00000000-0005-0000-0000-0000970B0000}"/>
    <cellStyle name="Normal 2 38 21" xfId="3117" xr:uid="{00000000-0005-0000-0000-0000980B0000}"/>
    <cellStyle name="Normal 2 38 22" xfId="3118" xr:uid="{00000000-0005-0000-0000-0000990B0000}"/>
    <cellStyle name="Normal 2 38 23" xfId="3119" xr:uid="{00000000-0005-0000-0000-00009A0B0000}"/>
    <cellStyle name="Normal 2 38 24" xfId="3120" xr:uid="{00000000-0005-0000-0000-00009B0B0000}"/>
    <cellStyle name="Normal 2 38 25" xfId="3121" xr:uid="{00000000-0005-0000-0000-00009C0B0000}"/>
    <cellStyle name="Normal 2 38 26" xfId="3122" xr:uid="{00000000-0005-0000-0000-00009D0B0000}"/>
    <cellStyle name="Normal 2 38 27" xfId="3123" xr:uid="{00000000-0005-0000-0000-00009E0B0000}"/>
    <cellStyle name="Normal 2 38 3" xfId="3124" xr:uid="{00000000-0005-0000-0000-00009F0B0000}"/>
    <cellStyle name="Normal 2 38 4" xfId="3125" xr:uid="{00000000-0005-0000-0000-0000A00B0000}"/>
    <cellStyle name="Normal 2 38 5" xfId="3126" xr:uid="{00000000-0005-0000-0000-0000A10B0000}"/>
    <cellStyle name="Normal 2 38 6" xfId="3127" xr:uid="{00000000-0005-0000-0000-0000A20B0000}"/>
    <cellStyle name="Normal 2 38 7" xfId="3128" xr:uid="{00000000-0005-0000-0000-0000A30B0000}"/>
    <cellStyle name="Normal 2 38 8" xfId="3129" xr:uid="{00000000-0005-0000-0000-0000A40B0000}"/>
    <cellStyle name="Normal 2 38 9" xfId="3130" xr:uid="{00000000-0005-0000-0000-0000A50B0000}"/>
    <cellStyle name="Normal 2 39" xfId="3131" xr:uid="{00000000-0005-0000-0000-0000A60B0000}"/>
    <cellStyle name="Normal 2 39 10" xfId="3132" xr:uid="{00000000-0005-0000-0000-0000A70B0000}"/>
    <cellStyle name="Normal 2 39 11" xfId="3133" xr:uid="{00000000-0005-0000-0000-0000A80B0000}"/>
    <cellStyle name="Normal 2 39 12" xfId="3134" xr:uid="{00000000-0005-0000-0000-0000A90B0000}"/>
    <cellStyle name="Normal 2 39 13" xfId="3135" xr:uid="{00000000-0005-0000-0000-0000AA0B0000}"/>
    <cellStyle name="Normal 2 39 14" xfId="3136" xr:uid="{00000000-0005-0000-0000-0000AB0B0000}"/>
    <cellStyle name="Normal 2 39 15" xfId="3137" xr:uid="{00000000-0005-0000-0000-0000AC0B0000}"/>
    <cellStyle name="Normal 2 39 16" xfId="3138" xr:uid="{00000000-0005-0000-0000-0000AD0B0000}"/>
    <cellStyle name="Normal 2 39 17" xfId="3139" xr:uid="{00000000-0005-0000-0000-0000AE0B0000}"/>
    <cellStyle name="Normal 2 39 18" xfId="3140" xr:uid="{00000000-0005-0000-0000-0000AF0B0000}"/>
    <cellStyle name="Normal 2 39 19" xfId="3141" xr:uid="{00000000-0005-0000-0000-0000B00B0000}"/>
    <cellStyle name="Normal 2 39 2" xfId="3142" xr:uid="{00000000-0005-0000-0000-0000B10B0000}"/>
    <cellStyle name="Normal 2 39 20" xfId="3143" xr:uid="{00000000-0005-0000-0000-0000B20B0000}"/>
    <cellStyle name="Normal 2 39 21" xfId="3144" xr:uid="{00000000-0005-0000-0000-0000B30B0000}"/>
    <cellStyle name="Normal 2 39 22" xfId="3145" xr:uid="{00000000-0005-0000-0000-0000B40B0000}"/>
    <cellStyle name="Normal 2 39 23" xfId="3146" xr:uid="{00000000-0005-0000-0000-0000B50B0000}"/>
    <cellStyle name="Normal 2 39 24" xfId="3147" xr:uid="{00000000-0005-0000-0000-0000B60B0000}"/>
    <cellStyle name="Normal 2 39 25" xfId="3148" xr:uid="{00000000-0005-0000-0000-0000B70B0000}"/>
    <cellStyle name="Normal 2 39 26" xfId="3149" xr:uid="{00000000-0005-0000-0000-0000B80B0000}"/>
    <cellStyle name="Normal 2 39 27" xfId="3150" xr:uid="{00000000-0005-0000-0000-0000B90B0000}"/>
    <cellStyle name="Normal 2 39 3" xfId="3151" xr:uid="{00000000-0005-0000-0000-0000BA0B0000}"/>
    <cellStyle name="Normal 2 39 4" xfId="3152" xr:uid="{00000000-0005-0000-0000-0000BB0B0000}"/>
    <cellStyle name="Normal 2 39 5" xfId="3153" xr:uid="{00000000-0005-0000-0000-0000BC0B0000}"/>
    <cellStyle name="Normal 2 39 6" xfId="3154" xr:uid="{00000000-0005-0000-0000-0000BD0B0000}"/>
    <cellStyle name="Normal 2 39 7" xfId="3155" xr:uid="{00000000-0005-0000-0000-0000BE0B0000}"/>
    <cellStyle name="Normal 2 39 8" xfId="3156" xr:uid="{00000000-0005-0000-0000-0000BF0B0000}"/>
    <cellStyle name="Normal 2 39 9" xfId="3157" xr:uid="{00000000-0005-0000-0000-0000C00B0000}"/>
    <cellStyle name="Normal 2 4" xfId="3158" xr:uid="{00000000-0005-0000-0000-0000C10B0000}"/>
    <cellStyle name="Normal 2 4 2" xfId="3159" xr:uid="{00000000-0005-0000-0000-0000C20B0000}"/>
    <cellStyle name="Normal 2 4 3" xfId="3160" xr:uid="{00000000-0005-0000-0000-0000C30B0000}"/>
    <cellStyle name="Normal 2 4 4" xfId="3161" xr:uid="{00000000-0005-0000-0000-0000C40B0000}"/>
    <cellStyle name="Normal 2 40" xfId="3162" xr:uid="{00000000-0005-0000-0000-0000C50B0000}"/>
    <cellStyle name="Normal 2 40 2" xfId="3163" xr:uid="{00000000-0005-0000-0000-0000C60B0000}"/>
    <cellStyle name="Normal 2 41" xfId="3164" xr:uid="{00000000-0005-0000-0000-0000C70B0000}"/>
    <cellStyle name="Normal 2 42" xfId="3165" xr:uid="{00000000-0005-0000-0000-0000C80B0000}"/>
    <cellStyle name="Normal 2 42 2" xfId="3166" xr:uid="{00000000-0005-0000-0000-0000C90B0000}"/>
    <cellStyle name="Normal 2 43" xfId="3167" xr:uid="{00000000-0005-0000-0000-0000CA0B0000}"/>
    <cellStyle name="Normal 2 44" xfId="3168" xr:uid="{00000000-0005-0000-0000-0000CB0B0000}"/>
    <cellStyle name="Normal 2 45" xfId="3169" xr:uid="{00000000-0005-0000-0000-0000CC0B0000}"/>
    <cellStyle name="Normal 2 45 2" xfId="3170" xr:uid="{00000000-0005-0000-0000-0000CD0B0000}"/>
    <cellStyle name="Normal 2 46" xfId="3171" xr:uid="{00000000-0005-0000-0000-0000CE0B0000}"/>
    <cellStyle name="Normal 2 47" xfId="3172" xr:uid="{00000000-0005-0000-0000-0000CF0B0000}"/>
    <cellStyle name="Normal 2 48" xfId="3173" xr:uid="{00000000-0005-0000-0000-0000D00B0000}"/>
    <cellStyle name="Normal 2 49" xfId="3174" xr:uid="{00000000-0005-0000-0000-0000D10B0000}"/>
    <cellStyle name="Normal 2 5" xfId="3175" xr:uid="{00000000-0005-0000-0000-0000D20B0000}"/>
    <cellStyle name="Normal 2 5 2" xfId="3176" xr:uid="{00000000-0005-0000-0000-0000D30B0000}"/>
    <cellStyle name="Normal 2 50" xfId="3177" xr:uid="{00000000-0005-0000-0000-0000D40B0000}"/>
    <cellStyle name="Normal 2 51" xfId="3178" xr:uid="{00000000-0005-0000-0000-0000D50B0000}"/>
    <cellStyle name="Normal 2 52" xfId="3179" xr:uid="{00000000-0005-0000-0000-0000D60B0000}"/>
    <cellStyle name="Normal 2 52 2" xfId="3180" xr:uid="{00000000-0005-0000-0000-0000D70B0000}"/>
    <cellStyle name="Normal 2 53" xfId="3181" xr:uid="{00000000-0005-0000-0000-0000D80B0000}"/>
    <cellStyle name="Normal 2 54" xfId="3182" xr:uid="{00000000-0005-0000-0000-0000D90B0000}"/>
    <cellStyle name="Normal 2 54 2" xfId="3183" xr:uid="{00000000-0005-0000-0000-0000DA0B0000}"/>
    <cellStyle name="Normal 2 55" xfId="3184" xr:uid="{00000000-0005-0000-0000-0000DB0B0000}"/>
    <cellStyle name="Normal 2 55 2" xfId="3185" xr:uid="{00000000-0005-0000-0000-0000DC0B0000}"/>
    <cellStyle name="Normal 2 56" xfId="3186" xr:uid="{00000000-0005-0000-0000-0000DD0B0000}"/>
    <cellStyle name="Normal 2 56 2" xfId="3187" xr:uid="{00000000-0005-0000-0000-0000DE0B0000}"/>
    <cellStyle name="Normal 2 57" xfId="3188" xr:uid="{00000000-0005-0000-0000-0000DF0B0000}"/>
    <cellStyle name="Normal 2 57 2" xfId="3189" xr:uid="{00000000-0005-0000-0000-0000E00B0000}"/>
    <cellStyle name="Normal 2 57 3" xfId="3190" xr:uid="{00000000-0005-0000-0000-0000E10B0000}"/>
    <cellStyle name="Normal 2 58" xfId="3191" xr:uid="{00000000-0005-0000-0000-0000E20B0000}"/>
    <cellStyle name="Normal 2 6" xfId="3192" xr:uid="{00000000-0005-0000-0000-0000E30B0000}"/>
    <cellStyle name="Normal 2 6 2" xfId="3193" xr:uid="{00000000-0005-0000-0000-0000E40B0000}"/>
    <cellStyle name="Normal 2 7" xfId="3194" xr:uid="{00000000-0005-0000-0000-0000E50B0000}"/>
    <cellStyle name="Normal 2 7 2" xfId="3195" xr:uid="{00000000-0005-0000-0000-0000E60B0000}"/>
    <cellStyle name="Normal 2 8" xfId="3196" xr:uid="{00000000-0005-0000-0000-0000E70B0000}"/>
    <cellStyle name="Normal 2 8 2" xfId="3197" xr:uid="{00000000-0005-0000-0000-0000E80B0000}"/>
    <cellStyle name="Normal 2 9" xfId="3198" xr:uid="{00000000-0005-0000-0000-0000E90B0000}"/>
    <cellStyle name="Normal 2 9 2" xfId="3199" xr:uid="{00000000-0005-0000-0000-0000EA0B0000}"/>
    <cellStyle name="Normal 2_2009_06_05_Claims Sheets" xfId="3200" xr:uid="{00000000-0005-0000-0000-0000EB0B0000}"/>
    <cellStyle name="Normal 20" xfId="179" xr:uid="{00000000-0005-0000-0000-0000EC0B0000}"/>
    <cellStyle name="Normal 20 10" xfId="3201" xr:uid="{00000000-0005-0000-0000-0000ED0B0000}"/>
    <cellStyle name="Normal 20 11" xfId="3202" xr:uid="{00000000-0005-0000-0000-0000EE0B0000}"/>
    <cellStyle name="Normal 20 12" xfId="3203" xr:uid="{00000000-0005-0000-0000-0000EF0B0000}"/>
    <cellStyle name="Normal 20 13" xfId="3204" xr:uid="{00000000-0005-0000-0000-0000F00B0000}"/>
    <cellStyle name="Normal 20 14" xfId="3205" xr:uid="{00000000-0005-0000-0000-0000F10B0000}"/>
    <cellStyle name="Normal 20 15" xfId="3206" xr:uid="{00000000-0005-0000-0000-0000F20B0000}"/>
    <cellStyle name="Normal 20 16" xfId="3207" xr:uid="{00000000-0005-0000-0000-0000F30B0000}"/>
    <cellStyle name="Normal 20 17" xfId="3208" xr:uid="{00000000-0005-0000-0000-0000F40B0000}"/>
    <cellStyle name="Normal 20 18" xfId="3209" xr:uid="{00000000-0005-0000-0000-0000F50B0000}"/>
    <cellStyle name="Normal 20 19" xfId="3210" xr:uid="{00000000-0005-0000-0000-0000F60B0000}"/>
    <cellStyle name="Normal 20 2" xfId="2" xr:uid="{00000000-0005-0000-0000-0000F70B0000}"/>
    <cellStyle name="Normal 20 20" xfId="3211" xr:uid="{00000000-0005-0000-0000-0000F80B0000}"/>
    <cellStyle name="Normal 20 21" xfId="3212" xr:uid="{00000000-0005-0000-0000-0000F90B0000}"/>
    <cellStyle name="Normal 20 22" xfId="3213" xr:uid="{00000000-0005-0000-0000-0000FA0B0000}"/>
    <cellStyle name="Normal 20 23" xfId="3214" xr:uid="{00000000-0005-0000-0000-0000FB0B0000}"/>
    <cellStyle name="Normal 20 24" xfId="3215" xr:uid="{00000000-0005-0000-0000-0000FC0B0000}"/>
    <cellStyle name="Normal 20 25" xfId="3216" xr:uid="{00000000-0005-0000-0000-0000FD0B0000}"/>
    <cellStyle name="Normal 20 26" xfId="3217" xr:uid="{00000000-0005-0000-0000-0000FE0B0000}"/>
    <cellStyle name="Normal 20 27" xfId="3218" xr:uid="{00000000-0005-0000-0000-0000FF0B0000}"/>
    <cellStyle name="Normal 20 28" xfId="3219" xr:uid="{00000000-0005-0000-0000-0000000C0000}"/>
    <cellStyle name="Normal 20 29" xfId="3220" xr:uid="{00000000-0005-0000-0000-0000010C0000}"/>
    <cellStyle name="Normal 20 3" xfId="3221" xr:uid="{00000000-0005-0000-0000-0000020C0000}"/>
    <cellStyle name="Normal 20 4" xfId="3222" xr:uid="{00000000-0005-0000-0000-0000030C0000}"/>
    <cellStyle name="Normal 20 5" xfId="3223" xr:uid="{00000000-0005-0000-0000-0000040C0000}"/>
    <cellStyle name="Normal 20 6" xfId="3224" xr:uid="{00000000-0005-0000-0000-0000050C0000}"/>
    <cellStyle name="Normal 20 7" xfId="3225" xr:uid="{00000000-0005-0000-0000-0000060C0000}"/>
    <cellStyle name="Normal 20 8" xfId="3226" xr:uid="{00000000-0005-0000-0000-0000070C0000}"/>
    <cellStyle name="Normal 20 9" xfId="3227" xr:uid="{00000000-0005-0000-0000-0000080C0000}"/>
    <cellStyle name="Normal 21" xfId="180" xr:uid="{00000000-0005-0000-0000-0000090C0000}"/>
    <cellStyle name="Normal 21 10" xfId="3228" xr:uid="{00000000-0005-0000-0000-00000A0C0000}"/>
    <cellStyle name="Normal 21 11" xfId="3229" xr:uid="{00000000-0005-0000-0000-00000B0C0000}"/>
    <cellStyle name="Normal 21 12" xfId="3230" xr:uid="{00000000-0005-0000-0000-00000C0C0000}"/>
    <cellStyle name="Normal 21 13" xfId="3231" xr:uid="{00000000-0005-0000-0000-00000D0C0000}"/>
    <cellStyle name="Normal 21 14" xfId="3232" xr:uid="{00000000-0005-0000-0000-00000E0C0000}"/>
    <cellStyle name="Normal 21 15" xfId="3233" xr:uid="{00000000-0005-0000-0000-00000F0C0000}"/>
    <cellStyle name="Normal 21 16" xfId="3234" xr:uid="{00000000-0005-0000-0000-0000100C0000}"/>
    <cellStyle name="Normal 21 17" xfId="3235" xr:uid="{00000000-0005-0000-0000-0000110C0000}"/>
    <cellStyle name="Normal 21 18" xfId="3236" xr:uid="{00000000-0005-0000-0000-0000120C0000}"/>
    <cellStyle name="Normal 21 19" xfId="3237" xr:uid="{00000000-0005-0000-0000-0000130C0000}"/>
    <cellStyle name="Normal 21 2" xfId="3238" xr:uid="{00000000-0005-0000-0000-0000140C0000}"/>
    <cellStyle name="Normal 21 20" xfId="3239" xr:uid="{00000000-0005-0000-0000-0000150C0000}"/>
    <cellStyle name="Normal 21 21" xfId="3240" xr:uid="{00000000-0005-0000-0000-0000160C0000}"/>
    <cellStyle name="Normal 21 22" xfId="3241" xr:uid="{00000000-0005-0000-0000-0000170C0000}"/>
    <cellStyle name="Normal 21 23" xfId="3242" xr:uid="{00000000-0005-0000-0000-0000180C0000}"/>
    <cellStyle name="Normal 21 24" xfId="3243" xr:uid="{00000000-0005-0000-0000-0000190C0000}"/>
    <cellStyle name="Normal 21 25" xfId="3244" xr:uid="{00000000-0005-0000-0000-00001A0C0000}"/>
    <cellStyle name="Normal 21 26" xfId="3245" xr:uid="{00000000-0005-0000-0000-00001B0C0000}"/>
    <cellStyle name="Normal 21 27" xfId="3246" xr:uid="{00000000-0005-0000-0000-00001C0C0000}"/>
    <cellStyle name="Normal 21 28" xfId="3247" xr:uid="{00000000-0005-0000-0000-00001D0C0000}"/>
    <cellStyle name="Normal 21 29" xfId="3248" xr:uid="{00000000-0005-0000-0000-00001E0C0000}"/>
    <cellStyle name="Normal 21 3" xfId="3249" xr:uid="{00000000-0005-0000-0000-00001F0C0000}"/>
    <cellStyle name="Normal 21 4" xfId="3250" xr:uid="{00000000-0005-0000-0000-0000200C0000}"/>
    <cellStyle name="Normal 21 5" xfId="3251" xr:uid="{00000000-0005-0000-0000-0000210C0000}"/>
    <cellStyle name="Normal 21 6" xfId="3252" xr:uid="{00000000-0005-0000-0000-0000220C0000}"/>
    <cellStyle name="Normal 21 7" xfId="3253" xr:uid="{00000000-0005-0000-0000-0000230C0000}"/>
    <cellStyle name="Normal 21 8" xfId="3254" xr:uid="{00000000-0005-0000-0000-0000240C0000}"/>
    <cellStyle name="Normal 21 9" xfId="3255" xr:uid="{00000000-0005-0000-0000-0000250C0000}"/>
    <cellStyle name="Normal 22" xfId="181" xr:uid="{00000000-0005-0000-0000-0000260C0000}"/>
    <cellStyle name="Normal 22 10" xfId="3256" xr:uid="{00000000-0005-0000-0000-0000270C0000}"/>
    <cellStyle name="Normal 22 11" xfId="3257" xr:uid="{00000000-0005-0000-0000-0000280C0000}"/>
    <cellStyle name="Normal 22 12" xfId="3258" xr:uid="{00000000-0005-0000-0000-0000290C0000}"/>
    <cellStyle name="Normal 22 13" xfId="3259" xr:uid="{00000000-0005-0000-0000-00002A0C0000}"/>
    <cellStyle name="Normal 22 14" xfId="3260" xr:uid="{00000000-0005-0000-0000-00002B0C0000}"/>
    <cellStyle name="Normal 22 15" xfId="3261" xr:uid="{00000000-0005-0000-0000-00002C0C0000}"/>
    <cellStyle name="Normal 22 16" xfId="3262" xr:uid="{00000000-0005-0000-0000-00002D0C0000}"/>
    <cellStyle name="Normal 22 17" xfId="3263" xr:uid="{00000000-0005-0000-0000-00002E0C0000}"/>
    <cellStyle name="Normal 22 18" xfId="3264" xr:uid="{00000000-0005-0000-0000-00002F0C0000}"/>
    <cellStyle name="Normal 22 19" xfId="3265" xr:uid="{00000000-0005-0000-0000-0000300C0000}"/>
    <cellStyle name="Normal 22 2" xfId="3266" xr:uid="{00000000-0005-0000-0000-0000310C0000}"/>
    <cellStyle name="Normal 22 20" xfId="3267" xr:uid="{00000000-0005-0000-0000-0000320C0000}"/>
    <cellStyle name="Normal 22 21" xfId="3268" xr:uid="{00000000-0005-0000-0000-0000330C0000}"/>
    <cellStyle name="Normal 22 22" xfId="3269" xr:uid="{00000000-0005-0000-0000-0000340C0000}"/>
    <cellStyle name="Normal 22 23" xfId="3270" xr:uid="{00000000-0005-0000-0000-0000350C0000}"/>
    <cellStyle name="Normal 22 24" xfId="3271" xr:uid="{00000000-0005-0000-0000-0000360C0000}"/>
    <cellStyle name="Normal 22 25" xfId="3272" xr:uid="{00000000-0005-0000-0000-0000370C0000}"/>
    <cellStyle name="Normal 22 26" xfId="3273" xr:uid="{00000000-0005-0000-0000-0000380C0000}"/>
    <cellStyle name="Normal 22 27" xfId="3274" xr:uid="{00000000-0005-0000-0000-0000390C0000}"/>
    <cellStyle name="Normal 22 28" xfId="3275" xr:uid="{00000000-0005-0000-0000-00003A0C0000}"/>
    <cellStyle name="Normal 22 29" xfId="3276" xr:uid="{00000000-0005-0000-0000-00003B0C0000}"/>
    <cellStyle name="Normal 22 3" xfId="3277" xr:uid="{00000000-0005-0000-0000-00003C0C0000}"/>
    <cellStyle name="Normal 22 30" xfId="3278" xr:uid="{00000000-0005-0000-0000-00003D0C0000}"/>
    <cellStyle name="Normal 22 4" xfId="3279" xr:uid="{00000000-0005-0000-0000-00003E0C0000}"/>
    <cellStyle name="Normal 22 5" xfId="3280" xr:uid="{00000000-0005-0000-0000-00003F0C0000}"/>
    <cellStyle name="Normal 22 6" xfId="3281" xr:uid="{00000000-0005-0000-0000-0000400C0000}"/>
    <cellStyle name="Normal 22 7" xfId="3282" xr:uid="{00000000-0005-0000-0000-0000410C0000}"/>
    <cellStyle name="Normal 22 8" xfId="3283" xr:uid="{00000000-0005-0000-0000-0000420C0000}"/>
    <cellStyle name="Normal 22 9" xfId="3284" xr:uid="{00000000-0005-0000-0000-0000430C0000}"/>
    <cellStyle name="Normal 228" xfId="3285" xr:uid="{00000000-0005-0000-0000-0000440C0000}"/>
    <cellStyle name="Normal 23" xfId="182" xr:uid="{00000000-0005-0000-0000-0000450C0000}"/>
    <cellStyle name="Normal 23 10" xfId="3286" xr:uid="{00000000-0005-0000-0000-0000460C0000}"/>
    <cellStyle name="Normal 23 11" xfId="3287" xr:uid="{00000000-0005-0000-0000-0000470C0000}"/>
    <cellStyle name="Normal 23 12" xfId="3288" xr:uid="{00000000-0005-0000-0000-0000480C0000}"/>
    <cellStyle name="Normal 23 13" xfId="3289" xr:uid="{00000000-0005-0000-0000-0000490C0000}"/>
    <cellStyle name="Normal 23 14" xfId="3290" xr:uid="{00000000-0005-0000-0000-00004A0C0000}"/>
    <cellStyle name="Normal 23 15" xfId="3291" xr:uid="{00000000-0005-0000-0000-00004B0C0000}"/>
    <cellStyle name="Normal 23 16" xfId="3292" xr:uid="{00000000-0005-0000-0000-00004C0C0000}"/>
    <cellStyle name="Normal 23 17" xfId="3293" xr:uid="{00000000-0005-0000-0000-00004D0C0000}"/>
    <cellStyle name="Normal 23 18" xfId="3294" xr:uid="{00000000-0005-0000-0000-00004E0C0000}"/>
    <cellStyle name="Normal 23 19" xfId="3295" xr:uid="{00000000-0005-0000-0000-00004F0C0000}"/>
    <cellStyle name="Normal 23 2" xfId="3296" xr:uid="{00000000-0005-0000-0000-0000500C0000}"/>
    <cellStyle name="Normal 23 20" xfId="3297" xr:uid="{00000000-0005-0000-0000-0000510C0000}"/>
    <cellStyle name="Normal 23 21" xfId="3298" xr:uid="{00000000-0005-0000-0000-0000520C0000}"/>
    <cellStyle name="Normal 23 22" xfId="3299" xr:uid="{00000000-0005-0000-0000-0000530C0000}"/>
    <cellStyle name="Normal 23 23" xfId="3300" xr:uid="{00000000-0005-0000-0000-0000540C0000}"/>
    <cellStyle name="Normal 23 24" xfId="3301" xr:uid="{00000000-0005-0000-0000-0000550C0000}"/>
    <cellStyle name="Normal 23 25" xfId="3302" xr:uid="{00000000-0005-0000-0000-0000560C0000}"/>
    <cellStyle name="Normal 23 26" xfId="3303" xr:uid="{00000000-0005-0000-0000-0000570C0000}"/>
    <cellStyle name="Normal 23 27" xfId="3304" xr:uid="{00000000-0005-0000-0000-0000580C0000}"/>
    <cellStyle name="Normal 23 28" xfId="3305" xr:uid="{00000000-0005-0000-0000-0000590C0000}"/>
    <cellStyle name="Normal 23 29" xfId="3306" xr:uid="{00000000-0005-0000-0000-00005A0C0000}"/>
    <cellStyle name="Normal 23 3" xfId="3307" xr:uid="{00000000-0005-0000-0000-00005B0C0000}"/>
    <cellStyle name="Normal 23 30" xfId="3308" xr:uid="{00000000-0005-0000-0000-00005C0C0000}"/>
    <cellStyle name="Normal 23 4" xfId="3309" xr:uid="{00000000-0005-0000-0000-00005D0C0000}"/>
    <cellStyle name="Normal 23 5" xfId="3310" xr:uid="{00000000-0005-0000-0000-00005E0C0000}"/>
    <cellStyle name="Normal 23 6" xfId="3311" xr:uid="{00000000-0005-0000-0000-00005F0C0000}"/>
    <cellStyle name="Normal 23 7" xfId="3312" xr:uid="{00000000-0005-0000-0000-0000600C0000}"/>
    <cellStyle name="Normal 23 8" xfId="3313" xr:uid="{00000000-0005-0000-0000-0000610C0000}"/>
    <cellStyle name="Normal 23 9" xfId="3314" xr:uid="{00000000-0005-0000-0000-0000620C0000}"/>
    <cellStyle name="Normal 24" xfId="327" xr:uid="{00000000-0005-0000-0000-0000630C0000}"/>
    <cellStyle name="Normal 24 10" xfId="3315" xr:uid="{00000000-0005-0000-0000-0000640C0000}"/>
    <cellStyle name="Normal 24 11" xfId="3316" xr:uid="{00000000-0005-0000-0000-0000650C0000}"/>
    <cellStyle name="Normal 24 12" xfId="3317" xr:uid="{00000000-0005-0000-0000-0000660C0000}"/>
    <cellStyle name="Normal 24 13" xfId="3318" xr:uid="{00000000-0005-0000-0000-0000670C0000}"/>
    <cellStyle name="Normal 24 14" xfId="3319" xr:uid="{00000000-0005-0000-0000-0000680C0000}"/>
    <cellStyle name="Normal 24 15" xfId="3320" xr:uid="{00000000-0005-0000-0000-0000690C0000}"/>
    <cellStyle name="Normal 24 16" xfId="3321" xr:uid="{00000000-0005-0000-0000-00006A0C0000}"/>
    <cellStyle name="Normal 24 17" xfId="3322" xr:uid="{00000000-0005-0000-0000-00006B0C0000}"/>
    <cellStyle name="Normal 24 18" xfId="3323" xr:uid="{00000000-0005-0000-0000-00006C0C0000}"/>
    <cellStyle name="Normal 24 19" xfId="3324" xr:uid="{00000000-0005-0000-0000-00006D0C0000}"/>
    <cellStyle name="Normal 24 2" xfId="3325" xr:uid="{00000000-0005-0000-0000-00006E0C0000}"/>
    <cellStyle name="Normal 24 20" xfId="3326" xr:uid="{00000000-0005-0000-0000-00006F0C0000}"/>
    <cellStyle name="Normal 24 21" xfId="3327" xr:uid="{00000000-0005-0000-0000-0000700C0000}"/>
    <cellStyle name="Normal 24 22" xfId="3328" xr:uid="{00000000-0005-0000-0000-0000710C0000}"/>
    <cellStyle name="Normal 24 23" xfId="3329" xr:uid="{00000000-0005-0000-0000-0000720C0000}"/>
    <cellStyle name="Normal 24 24" xfId="3330" xr:uid="{00000000-0005-0000-0000-0000730C0000}"/>
    <cellStyle name="Normal 24 25" xfId="3331" xr:uid="{00000000-0005-0000-0000-0000740C0000}"/>
    <cellStyle name="Normal 24 26" xfId="3332" xr:uid="{00000000-0005-0000-0000-0000750C0000}"/>
    <cellStyle name="Normal 24 27" xfId="3333" xr:uid="{00000000-0005-0000-0000-0000760C0000}"/>
    <cellStyle name="Normal 24 28" xfId="3334" xr:uid="{00000000-0005-0000-0000-0000770C0000}"/>
    <cellStyle name="Normal 24 29" xfId="3335" xr:uid="{00000000-0005-0000-0000-0000780C0000}"/>
    <cellStyle name="Normal 24 3" xfId="3336" xr:uid="{00000000-0005-0000-0000-0000790C0000}"/>
    <cellStyle name="Normal 24 30" xfId="3337" xr:uid="{00000000-0005-0000-0000-00007A0C0000}"/>
    <cellStyle name="Normal 24 4" xfId="3338" xr:uid="{00000000-0005-0000-0000-00007B0C0000}"/>
    <cellStyle name="Normal 24 5" xfId="3339" xr:uid="{00000000-0005-0000-0000-00007C0C0000}"/>
    <cellStyle name="Normal 24 6" xfId="3340" xr:uid="{00000000-0005-0000-0000-00007D0C0000}"/>
    <cellStyle name="Normal 24 7" xfId="3341" xr:uid="{00000000-0005-0000-0000-00007E0C0000}"/>
    <cellStyle name="Normal 24 8" xfId="3342" xr:uid="{00000000-0005-0000-0000-00007F0C0000}"/>
    <cellStyle name="Normal 24 9" xfId="3343" xr:uid="{00000000-0005-0000-0000-0000800C0000}"/>
    <cellStyle name="Normal 25" xfId="3344" xr:uid="{00000000-0005-0000-0000-0000810C0000}"/>
    <cellStyle name="Normal 25 10" xfId="3345" xr:uid="{00000000-0005-0000-0000-0000820C0000}"/>
    <cellStyle name="Normal 25 11" xfId="3346" xr:uid="{00000000-0005-0000-0000-0000830C0000}"/>
    <cellStyle name="Normal 25 12" xfId="3347" xr:uid="{00000000-0005-0000-0000-0000840C0000}"/>
    <cellStyle name="Normal 25 13" xfId="3348" xr:uid="{00000000-0005-0000-0000-0000850C0000}"/>
    <cellStyle name="Normal 25 14" xfId="3349" xr:uid="{00000000-0005-0000-0000-0000860C0000}"/>
    <cellStyle name="Normal 25 15" xfId="3350" xr:uid="{00000000-0005-0000-0000-0000870C0000}"/>
    <cellStyle name="Normal 25 16" xfId="3351" xr:uid="{00000000-0005-0000-0000-0000880C0000}"/>
    <cellStyle name="Normal 25 17" xfId="3352" xr:uid="{00000000-0005-0000-0000-0000890C0000}"/>
    <cellStyle name="Normal 25 18" xfId="3353" xr:uid="{00000000-0005-0000-0000-00008A0C0000}"/>
    <cellStyle name="Normal 25 19" xfId="3354" xr:uid="{00000000-0005-0000-0000-00008B0C0000}"/>
    <cellStyle name="Normal 25 2" xfId="3355" xr:uid="{00000000-0005-0000-0000-00008C0C0000}"/>
    <cellStyle name="Normal 25 20" xfId="3356" xr:uid="{00000000-0005-0000-0000-00008D0C0000}"/>
    <cellStyle name="Normal 25 21" xfId="3357" xr:uid="{00000000-0005-0000-0000-00008E0C0000}"/>
    <cellStyle name="Normal 25 22" xfId="3358" xr:uid="{00000000-0005-0000-0000-00008F0C0000}"/>
    <cellStyle name="Normal 25 23" xfId="3359" xr:uid="{00000000-0005-0000-0000-0000900C0000}"/>
    <cellStyle name="Normal 25 24" xfId="3360" xr:uid="{00000000-0005-0000-0000-0000910C0000}"/>
    <cellStyle name="Normal 25 25" xfId="3361" xr:uid="{00000000-0005-0000-0000-0000920C0000}"/>
    <cellStyle name="Normal 25 26" xfId="3362" xr:uid="{00000000-0005-0000-0000-0000930C0000}"/>
    <cellStyle name="Normal 25 27" xfId="3363" xr:uid="{00000000-0005-0000-0000-0000940C0000}"/>
    <cellStyle name="Normal 25 28" xfId="3364" xr:uid="{00000000-0005-0000-0000-0000950C0000}"/>
    <cellStyle name="Normal 25 29" xfId="3365" xr:uid="{00000000-0005-0000-0000-0000960C0000}"/>
    <cellStyle name="Normal 25 3" xfId="3366" xr:uid="{00000000-0005-0000-0000-0000970C0000}"/>
    <cellStyle name="Normal 25 30" xfId="3367" xr:uid="{00000000-0005-0000-0000-0000980C0000}"/>
    <cellStyle name="Normal 25 4" xfId="3368" xr:uid="{00000000-0005-0000-0000-0000990C0000}"/>
    <cellStyle name="Normal 25 5" xfId="3369" xr:uid="{00000000-0005-0000-0000-00009A0C0000}"/>
    <cellStyle name="Normal 25 6" xfId="3370" xr:uid="{00000000-0005-0000-0000-00009B0C0000}"/>
    <cellStyle name="Normal 25 7" xfId="3371" xr:uid="{00000000-0005-0000-0000-00009C0C0000}"/>
    <cellStyle name="Normal 25 8" xfId="3372" xr:uid="{00000000-0005-0000-0000-00009D0C0000}"/>
    <cellStyle name="Normal 25 9" xfId="3373" xr:uid="{00000000-0005-0000-0000-00009E0C0000}"/>
    <cellStyle name="Normal 26" xfId="3374" xr:uid="{00000000-0005-0000-0000-00009F0C0000}"/>
    <cellStyle name="Normal 26 10" xfId="3375" xr:uid="{00000000-0005-0000-0000-0000A00C0000}"/>
    <cellStyle name="Normal 26 11" xfId="3376" xr:uid="{00000000-0005-0000-0000-0000A10C0000}"/>
    <cellStyle name="Normal 26 12" xfId="3377" xr:uid="{00000000-0005-0000-0000-0000A20C0000}"/>
    <cellStyle name="Normal 26 13" xfId="3378" xr:uid="{00000000-0005-0000-0000-0000A30C0000}"/>
    <cellStyle name="Normal 26 14" xfId="3379" xr:uid="{00000000-0005-0000-0000-0000A40C0000}"/>
    <cellStyle name="Normal 26 15" xfId="3380" xr:uid="{00000000-0005-0000-0000-0000A50C0000}"/>
    <cellStyle name="Normal 26 16" xfId="3381" xr:uid="{00000000-0005-0000-0000-0000A60C0000}"/>
    <cellStyle name="Normal 26 17" xfId="3382" xr:uid="{00000000-0005-0000-0000-0000A70C0000}"/>
    <cellStyle name="Normal 26 18" xfId="3383" xr:uid="{00000000-0005-0000-0000-0000A80C0000}"/>
    <cellStyle name="Normal 26 19" xfId="3384" xr:uid="{00000000-0005-0000-0000-0000A90C0000}"/>
    <cellStyle name="Normal 26 2" xfId="3385" xr:uid="{00000000-0005-0000-0000-0000AA0C0000}"/>
    <cellStyle name="Normal 26 20" xfId="3386" xr:uid="{00000000-0005-0000-0000-0000AB0C0000}"/>
    <cellStyle name="Normal 26 21" xfId="3387" xr:uid="{00000000-0005-0000-0000-0000AC0C0000}"/>
    <cellStyle name="Normal 26 22" xfId="3388" xr:uid="{00000000-0005-0000-0000-0000AD0C0000}"/>
    <cellStyle name="Normal 26 23" xfId="3389" xr:uid="{00000000-0005-0000-0000-0000AE0C0000}"/>
    <cellStyle name="Normal 26 24" xfId="3390" xr:uid="{00000000-0005-0000-0000-0000AF0C0000}"/>
    <cellStyle name="Normal 26 25" xfId="3391" xr:uid="{00000000-0005-0000-0000-0000B00C0000}"/>
    <cellStyle name="Normal 26 26" xfId="3392" xr:uid="{00000000-0005-0000-0000-0000B10C0000}"/>
    <cellStyle name="Normal 26 27" xfId="3393" xr:uid="{00000000-0005-0000-0000-0000B20C0000}"/>
    <cellStyle name="Normal 26 28" xfId="3394" xr:uid="{00000000-0005-0000-0000-0000B30C0000}"/>
    <cellStyle name="Normal 26 29" xfId="3395" xr:uid="{00000000-0005-0000-0000-0000B40C0000}"/>
    <cellStyle name="Normal 26 3" xfId="3396" xr:uid="{00000000-0005-0000-0000-0000B50C0000}"/>
    <cellStyle name="Normal 26 30" xfId="3397" xr:uid="{00000000-0005-0000-0000-0000B60C0000}"/>
    <cellStyle name="Normal 26 4" xfId="3398" xr:uid="{00000000-0005-0000-0000-0000B70C0000}"/>
    <cellStyle name="Normal 26 5" xfId="3399" xr:uid="{00000000-0005-0000-0000-0000B80C0000}"/>
    <cellStyle name="Normal 26 6" xfId="3400" xr:uid="{00000000-0005-0000-0000-0000B90C0000}"/>
    <cellStyle name="Normal 26 7" xfId="3401" xr:uid="{00000000-0005-0000-0000-0000BA0C0000}"/>
    <cellStyle name="Normal 26 8" xfId="3402" xr:uid="{00000000-0005-0000-0000-0000BB0C0000}"/>
    <cellStyle name="Normal 26 9" xfId="3403" xr:uid="{00000000-0005-0000-0000-0000BC0C0000}"/>
    <cellStyle name="Normal 27" xfId="3404" xr:uid="{00000000-0005-0000-0000-0000BD0C0000}"/>
    <cellStyle name="Normal 27 10" xfId="3405" xr:uid="{00000000-0005-0000-0000-0000BE0C0000}"/>
    <cellStyle name="Normal 27 11" xfId="3406" xr:uid="{00000000-0005-0000-0000-0000BF0C0000}"/>
    <cellStyle name="Normal 27 12" xfId="3407" xr:uid="{00000000-0005-0000-0000-0000C00C0000}"/>
    <cellStyle name="Normal 27 13" xfId="3408" xr:uid="{00000000-0005-0000-0000-0000C10C0000}"/>
    <cellStyle name="Normal 27 14" xfId="3409" xr:uid="{00000000-0005-0000-0000-0000C20C0000}"/>
    <cellStyle name="Normal 27 15" xfId="3410" xr:uid="{00000000-0005-0000-0000-0000C30C0000}"/>
    <cellStyle name="Normal 27 16" xfId="3411" xr:uid="{00000000-0005-0000-0000-0000C40C0000}"/>
    <cellStyle name="Normal 27 17" xfId="3412" xr:uid="{00000000-0005-0000-0000-0000C50C0000}"/>
    <cellStyle name="Normal 27 18" xfId="3413" xr:uid="{00000000-0005-0000-0000-0000C60C0000}"/>
    <cellStyle name="Normal 27 19" xfId="3414" xr:uid="{00000000-0005-0000-0000-0000C70C0000}"/>
    <cellStyle name="Normal 27 2" xfId="3415" xr:uid="{00000000-0005-0000-0000-0000C80C0000}"/>
    <cellStyle name="Normal 27 20" xfId="3416" xr:uid="{00000000-0005-0000-0000-0000C90C0000}"/>
    <cellStyle name="Normal 27 21" xfId="3417" xr:uid="{00000000-0005-0000-0000-0000CA0C0000}"/>
    <cellStyle name="Normal 27 22" xfId="3418" xr:uid="{00000000-0005-0000-0000-0000CB0C0000}"/>
    <cellStyle name="Normal 27 23" xfId="3419" xr:uid="{00000000-0005-0000-0000-0000CC0C0000}"/>
    <cellStyle name="Normal 27 24" xfId="3420" xr:uid="{00000000-0005-0000-0000-0000CD0C0000}"/>
    <cellStyle name="Normal 27 25" xfId="3421" xr:uid="{00000000-0005-0000-0000-0000CE0C0000}"/>
    <cellStyle name="Normal 27 26" xfId="3422" xr:uid="{00000000-0005-0000-0000-0000CF0C0000}"/>
    <cellStyle name="Normal 27 27" xfId="3423" xr:uid="{00000000-0005-0000-0000-0000D00C0000}"/>
    <cellStyle name="Normal 27 28" xfId="3424" xr:uid="{00000000-0005-0000-0000-0000D10C0000}"/>
    <cellStyle name="Normal 27 29" xfId="3425" xr:uid="{00000000-0005-0000-0000-0000D20C0000}"/>
    <cellStyle name="Normal 27 3" xfId="3426" xr:uid="{00000000-0005-0000-0000-0000D30C0000}"/>
    <cellStyle name="Normal 27 30" xfId="3427" xr:uid="{00000000-0005-0000-0000-0000D40C0000}"/>
    <cellStyle name="Normal 27 4" xfId="3428" xr:uid="{00000000-0005-0000-0000-0000D50C0000}"/>
    <cellStyle name="Normal 27 5" xfId="3429" xr:uid="{00000000-0005-0000-0000-0000D60C0000}"/>
    <cellStyle name="Normal 27 6" xfId="3430" xr:uid="{00000000-0005-0000-0000-0000D70C0000}"/>
    <cellStyle name="Normal 27 7" xfId="3431" xr:uid="{00000000-0005-0000-0000-0000D80C0000}"/>
    <cellStyle name="Normal 27 8" xfId="3432" xr:uid="{00000000-0005-0000-0000-0000D90C0000}"/>
    <cellStyle name="Normal 27 9" xfId="3433" xr:uid="{00000000-0005-0000-0000-0000DA0C0000}"/>
    <cellStyle name="Normal 28" xfId="3434" xr:uid="{00000000-0005-0000-0000-0000DB0C0000}"/>
    <cellStyle name="Normal 28 10" xfId="3435" xr:uid="{00000000-0005-0000-0000-0000DC0C0000}"/>
    <cellStyle name="Normal 28 11" xfId="3436" xr:uid="{00000000-0005-0000-0000-0000DD0C0000}"/>
    <cellStyle name="Normal 28 12" xfId="3437" xr:uid="{00000000-0005-0000-0000-0000DE0C0000}"/>
    <cellStyle name="Normal 28 13" xfId="3438" xr:uid="{00000000-0005-0000-0000-0000DF0C0000}"/>
    <cellStyle name="Normal 28 14" xfId="3439" xr:uid="{00000000-0005-0000-0000-0000E00C0000}"/>
    <cellStyle name="Normal 28 15" xfId="3440" xr:uid="{00000000-0005-0000-0000-0000E10C0000}"/>
    <cellStyle name="Normal 28 16" xfId="3441" xr:uid="{00000000-0005-0000-0000-0000E20C0000}"/>
    <cellStyle name="Normal 28 17" xfId="3442" xr:uid="{00000000-0005-0000-0000-0000E30C0000}"/>
    <cellStyle name="Normal 28 18" xfId="3443" xr:uid="{00000000-0005-0000-0000-0000E40C0000}"/>
    <cellStyle name="Normal 28 19" xfId="3444" xr:uid="{00000000-0005-0000-0000-0000E50C0000}"/>
    <cellStyle name="Normal 28 2" xfId="3445" xr:uid="{00000000-0005-0000-0000-0000E60C0000}"/>
    <cellStyle name="Normal 28 20" xfId="3446" xr:uid="{00000000-0005-0000-0000-0000E70C0000}"/>
    <cellStyle name="Normal 28 21" xfId="3447" xr:uid="{00000000-0005-0000-0000-0000E80C0000}"/>
    <cellStyle name="Normal 28 22" xfId="3448" xr:uid="{00000000-0005-0000-0000-0000E90C0000}"/>
    <cellStyle name="Normal 28 23" xfId="3449" xr:uid="{00000000-0005-0000-0000-0000EA0C0000}"/>
    <cellStyle name="Normal 28 24" xfId="3450" xr:uid="{00000000-0005-0000-0000-0000EB0C0000}"/>
    <cellStyle name="Normal 28 25" xfId="3451" xr:uid="{00000000-0005-0000-0000-0000EC0C0000}"/>
    <cellStyle name="Normal 28 26" xfId="3452" xr:uid="{00000000-0005-0000-0000-0000ED0C0000}"/>
    <cellStyle name="Normal 28 27" xfId="3453" xr:uid="{00000000-0005-0000-0000-0000EE0C0000}"/>
    <cellStyle name="Normal 28 28" xfId="3454" xr:uid="{00000000-0005-0000-0000-0000EF0C0000}"/>
    <cellStyle name="Normal 28 29" xfId="3455" xr:uid="{00000000-0005-0000-0000-0000F00C0000}"/>
    <cellStyle name="Normal 28 3" xfId="3456" xr:uid="{00000000-0005-0000-0000-0000F10C0000}"/>
    <cellStyle name="Normal 28 30" xfId="3457" xr:uid="{00000000-0005-0000-0000-0000F20C0000}"/>
    <cellStyle name="Normal 28 4" xfId="3458" xr:uid="{00000000-0005-0000-0000-0000F30C0000}"/>
    <cellStyle name="Normal 28 5" xfId="3459" xr:uid="{00000000-0005-0000-0000-0000F40C0000}"/>
    <cellStyle name="Normal 28 6" xfId="3460" xr:uid="{00000000-0005-0000-0000-0000F50C0000}"/>
    <cellStyle name="Normal 28 7" xfId="3461" xr:uid="{00000000-0005-0000-0000-0000F60C0000}"/>
    <cellStyle name="Normal 28 8" xfId="3462" xr:uid="{00000000-0005-0000-0000-0000F70C0000}"/>
    <cellStyle name="Normal 28 9" xfId="3463" xr:uid="{00000000-0005-0000-0000-0000F80C0000}"/>
    <cellStyle name="Normal 29" xfId="3464" xr:uid="{00000000-0005-0000-0000-0000F90C0000}"/>
    <cellStyle name="Normal 29 2" xfId="3465" xr:uid="{00000000-0005-0000-0000-0000FA0C0000}"/>
    <cellStyle name="Normal 29 3" xfId="3466" xr:uid="{00000000-0005-0000-0000-0000FB0C0000}"/>
    <cellStyle name="Normal 29 4" xfId="3467" xr:uid="{00000000-0005-0000-0000-0000FC0C0000}"/>
    <cellStyle name="Normal 29 5" xfId="3468" xr:uid="{00000000-0005-0000-0000-0000FD0C0000}"/>
    <cellStyle name="Normal 29 6" xfId="3469" xr:uid="{00000000-0005-0000-0000-0000FE0C0000}"/>
    <cellStyle name="Normal 29 7" xfId="3470" xr:uid="{00000000-0005-0000-0000-0000FF0C0000}"/>
    <cellStyle name="Normal 3" xfId="183" xr:uid="{00000000-0005-0000-0000-0000000D0000}"/>
    <cellStyle name="Normal 3 10" xfId="3471" xr:uid="{00000000-0005-0000-0000-0000010D0000}"/>
    <cellStyle name="Normal 3 11" xfId="3472" xr:uid="{00000000-0005-0000-0000-0000020D0000}"/>
    <cellStyle name="Normal 3 12" xfId="3473" xr:uid="{00000000-0005-0000-0000-0000030D0000}"/>
    <cellStyle name="Normal 3 13" xfId="3474" xr:uid="{00000000-0005-0000-0000-0000040D0000}"/>
    <cellStyle name="Normal 3 14" xfId="3475" xr:uid="{00000000-0005-0000-0000-0000050D0000}"/>
    <cellStyle name="Normal 3 15" xfId="3476" xr:uid="{00000000-0005-0000-0000-0000060D0000}"/>
    <cellStyle name="Normal 3 16" xfId="3477" xr:uid="{00000000-0005-0000-0000-0000070D0000}"/>
    <cellStyle name="Normal 3 2" xfId="184" xr:uid="{00000000-0005-0000-0000-0000080D0000}"/>
    <cellStyle name="Normal 3 2 2" xfId="3478" xr:uid="{00000000-0005-0000-0000-0000090D0000}"/>
    <cellStyle name="Normal 3 2 2 2" xfId="3479" xr:uid="{00000000-0005-0000-0000-00000A0D0000}"/>
    <cellStyle name="Normal 3 2 2 2 2" xfId="3480" xr:uid="{00000000-0005-0000-0000-00000B0D0000}"/>
    <cellStyle name="Normal 3 2 2 3" xfId="3481" xr:uid="{00000000-0005-0000-0000-00000C0D0000}"/>
    <cellStyle name="Normal 3 2 3" xfId="3482" xr:uid="{00000000-0005-0000-0000-00000D0D0000}"/>
    <cellStyle name="Normal 3 2 3 2" xfId="3483" xr:uid="{00000000-0005-0000-0000-00000E0D0000}"/>
    <cellStyle name="Normal 3 2 3 3" xfId="3484" xr:uid="{00000000-0005-0000-0000-00000F0D0000}"/>
    <cellStyle name="Normal 3 2 4" xfId="3485" xr:uid="{00000000-0005-0000-0000-0000100D0000}"/>
    <cellStyle name="Normal 3 2 5" xfId="3486" xr:uid="{00000000-0005-0000-0000-0000110D0000}"/>
    <cellStyle name="Normal 3 2 6" xfId="3487" xr:uid="{00000000-0005-0000-0000-0000120D0000}"/>
    <cellStyle name="Normal 3 2 7" xfId="3488" xr:uid="{00000000-0005-0000-0000-0000130D0000}"/>
    <cellStyle name="Normal 3 3" xfId="185" xr:uid="{00000000-0005-0000-0000-0000140D0000}"/>
    <cellStyle name="Normal 3 3 2" xfId="186" xr:uid="{00000000-0005-0000-0000-0000150D0000}"/>
    <cellStyle name="Normal 3 3 2 2" xfId="187" xr:uid="{00000000-0005-0000-0000-0000160D0000}"/>
    <cellStyle name="Normal 3 3 2 3" xfId="3489" xr:uid="{00000000-0005-0000-0000-0000170D0000}"/>
    <cellStyle name="Normal 3 3 3" xfId="188" xr:uid="{00000000-0005-0000-0000-0000180D0000}"/>
    <cellStyle name="Normal 3 3 3 2" xfId="3490" xr:uid="{00000000-0005-0000-0000-0000190D0000}"/>
    <cellStyle name="Normal 3 3 4" xfId="3491" xr:uid="{00000000-0005-0000-0000-00001A0D0000}"/>
    <cellStyle name="Normal 3 3 5" xfId="3492" xr:uid="{00000000-0005-0000-0000-00001B0D0000}"/>
    <cellStyle name="Normal 3 3 6" xfId="3493" xr:uid="{00000000-0005-0000-0000-00001C0D0000}"/>
    <cellStyle name="Normal 3 4" xfId="189" xr:uid="{00000000-0005-0000-0000-00001D0D0000}"/>
    <cellStyle name="Normal 3 4 2" xfId="190" xr:uid="{00000000-0005-0000-0000-00001E0D0000}"/>
    <cellStyle name="Normal 3 4 2 2" xfId="191" xr:uid="{00000000-0005-0000-0000-00001F0D0000}"/>
    <cellStyle name="Normal 3 4 3" xfId="192" xr:uid="{00000000-0005-0000-0000-0000200D0000}"/>
    <cellStyle name="Normal 3 4 4" xfId="3494" xr:uid="{00000000-0005-0000-0000-0000210D0000}"/>
    <cellStyle name="Normal 3 5" xfId="193" xr:uid="{00000000-0005-0000-0000-0000220D0000}"/>
    <cellStyle name="Normal 3 5 2" xfId="194" xr:uid="{00000000-0005-0000-0000-0000230D0000}"/>
    <cellStyle name="Normal 3 5 3" xfId="3495" xr:uid="{00000000-0005-0000-0000-0000240D0000}"/>
    <cellStyle name="Normal 3 5 4" xfId="3496" xr:uid="{00000000-0005-0000-0000-0000250D0000}"/>
    <cellStyle name="Normal 3 6" xfId="195" xr:uid="{00000000-0005-0000-0000-0000260D0000}"/>
    <cellStyle name="Normal 3 6 2" xfId="3497" xr:uid="{00000000-0005-0000-0000-0000270D0000}"/>
    <cellStyle name="Normal 3 7" xfId="3498" xr:uid="{00000000-0005-0000-0000-0000280D0000}"/>
    <cellStyle name="Normal 3 7 2" xfId="3499" xr:uid="{00000000-0005-0000-0000-0000290D0000}"/>
    <cellStyle name="Normal 3 7 3" xfId="3500" xr:uid="{00000000-0005-0000-0000-00002A0D0000}"/>
    <cellStyle name="Normal 3 8" xfId="3501" xr:uid="{00000000-0005-0000-0000-00002B0D0000}"/>
    <cellStyle name="Normal 3 8 2" xfId="3502" xr:uid="{00000000-0005-0000-0000-00002C0D0000}"/>
    <cellStyle name="Normal 3 8 3" xfId="3503" xr:uid="{00000000-0005-0000-0000-00002D0D0000}"/>
    <cellStyle name="Normal 3 9" xfId="3504" xr:uid="{00000000-0005-0000-0000-00002E0D0000}"/>
    <cellStyle name="Normal 3_MEDUPI COSTS REV 5A post nego" xfId="3505" xr:uid="{00000000-0005-0000-0000-00002F0D0000}"/>
    <cellStyle name="Normal 30" xfId="3506" xr:uid="{00000000-0005-0000-0000-0000300D0000}"/>
    <cellStyle name="Normal 30 2" xfId="3507" xr:uid="{00000000-0005-0000-0000-0000310D0000}"/>
    <cellStyle name="Normal 30 3" xfId="3508" xr:uid="{00000000-0005-0000-0000-0000320D0000}"/>
    <cellStyle name="Normal 30 4" xfId="3509" xr:uid="{00000000-0005-0000-0000-0000330D0000}"/>
    <cellStyle name="Normal 30 5" xfId="3510" xr:uid="{00000000-0005-0000-0000-0000340D0000}"/>
    <cellStyle name="Normal 30 6" xfId="3511" xr:uid="{00000000-0005-0000-0000-0000350D0000}"/>
    <cellStyle name="Normal 30 7" xfId="3512" xr:uid="{00000000-0005-0000-0000-0000360D0000}"/>
    <cellStyle name="Normal 31" xfId="3513" xr:uid="{00000000-0005-0000-0000-0000370D0000}"/>
    <cellStyle name="Normal 31 2" xfId="3514" xr:uid="{00000000-0005-0000-0000-0000380D0000}"/>
    <cellStyle name="Normal 32" xfId="3515" xr:uid="{00000000-0005-0000-0000-0000390D0000}"/>
    <cellStyle name="Normal 32 2" xfId="3516" xr:uid="{00000000-0005-0000-0000-00003A0D0000}"/>
    <cellStyle name="Normal 33" xfId="3517" xr:uid="{00000000-0005-0000-0000-00003B0D0000}"/>
    <cellStyle name="Normal 34" xfId="3518" xr:uid="{00000000-0005-0000-0000-00003C0D0000}"/>
    <cellStyle name="Normal 35" xfId="3519" xr:uid="{00000000-0005-0000-0000-00003D0D0000}"/>
    <cellStyle name="Normal 36" xfId="3520" xr:uid="{00000000-0005-0000-0000-00003E0D0000}"/>
    <cellStyle name="Normal 37" xfId="3521" xr:uid="{00000000-0005-0000-0000-00003F0D0000}"/>
    <cellStyle name="Normal 38" xfId="3522" xr:uid="{00000000-0005-0000-0000-0000400D0000}"/>
    <cellStyle name="Normal 39" xfId="3523" xr:uid="{00000000-0005-0000-0000-0000410D0000}"/>
    <cellStyle name="Normal 4" xfId="196" xr:uid="{00000000-0005-0000-0000-0000420D0000}"/>
    <cellStyle name="Normal 4 10" xfId="3524" xr:uid="{00000000-0005-0000-0000-0000430D0000}"/>
    <cellStyle name="Normal 4 11" xfId="3525" xr:uid="{00000000-0005-0000-0000-0000440D0000}"/>
    <cellStyle name="Normal 4 12" xfId="3526" xr:uid="{00000000-0005-0000-0000-0000450D0000}"/>
    <cellStyle name="Normal 4 13" xfId="3527" xr:uid="{00000000-0005-0000-0000-0000460D0000}"/>
    <cellStyle name="Normal 4 14" xfId="3528" xr:uid="{00000000-0005-0000-0000-0000470D0000}"/>
    <cellStyle name="Normal 4 15" xfId="3529" xr:uid="{00000000-0005-0000-0000-0000480D0000}"/>
    <cellStyle name="Normal 4 2" xfId="3530" xr:uid="{00000000-0005-0000-0000-0000490D0000}"/>
    <cellStyle name="Normal 4 2 2" xfId="3531" xr:uid="{00000000-0005-0000-0000-00004A0D0000}"/>
    <cellStyle name="Normal 4 2 2 2" xfId="3532" xr:uid="{00000000-0005-0000-0000-00004B0D0000}"/>
    <cellStyle name="Normal 4 2 3" xfId="3533" xr:uid="{00000000-0005-0000-0000-00004C0D0000}"/>
    <cellStyle name="Normal 4 2 4" xfId="3534" xr:uid="{00000000-0005-0000-0000-00004D0D0000}"/>
    <cellStyle name="Normal 4 3" xfId="3535" xr:uid="{00000000-0005-0000-0000-00004E0D0000}"/>
    <cellStyle name="Normal 4 3 2" xfId="3536" xr:uid="{00000000-0005-0000-0000-00004F0D0000}"/>
    <cellStyle name="Normal 4 3 3" xfId="3537" xr:uid="{00000000-0005-0000-0000-0000500D0000}"/>
    <cellStyle name="Normal 4 4" xfId="3538" xr:uid="{00000000-0005-0000-0000-0000510D0000}"/>
    <cellStyle name="Normal 4 4 2" xfId="3539" xr:uid="{00000000-0005-0000-0000-0000520D0000}"/>
    <cellStyle name="Normal 4 4 3" xfId="3540" xr:uid="{00000000-0005-0000-0000-0000530D0000}"/>
    <cellStyle name="Normal 4 5" xfId="3541" xr:uid="{00000000-0005-0000-0000-0000540D0000}"/>
    <cellStyle name="Normal 4 5 2" xfId="3542" xr:uid="{00000000-0005-0000-0000-0000550D0000}"/>
    <cellStyle name="Normal 4 5 3" xfId="3543" xr:uid="{00000000-0005-0000-0000-0000560D0000}"/>
    <cellStyle name="Normal 4 6" xfId="3544" xr:uid="{00000000-0005-0000-0000-0000570D0000}"/>
    <cellStyle name="Normal 4 6 2" xfId="3545" xr:uid="{00000000-0005-0000-0000-0000580D0000}"/>
    <cellStyle name="Normal 4 7" xfId="3546" xr:uid="{00000000-0005-0000-0000-0000590D0000}"/>
    <cellStyle name="Normal 4 7 2" xfId="3547" xr:uid="{00000000-0005-0000-0000-00005A0D0000}"/>
    <cellStyle name="Normal 4 7 3" xfId="3548" xr:uid="{00000000-0005-0000-0000-00005B0D0000}"/>
    <cellStyle name="Normal 4 8" xfId="3549" xr:uid="{00000000-0005-0000-0000-00005C0D0000}"/>
    <cellStyle name="Normal 4 9" xfId="3550" xr:uid="{00000000-0005-0000-0000-00005D0D0000}"/>
    <cellStyle name="Normal 4_Crocodile west line" xfId="3551" xr:uid="{00000000-0005-0000-0000-00005E0D0000}"/>
    <cellStyle name="Normal 40" xfId="3552" xr:uid="{00000000-0005-0000-0000-00005F0D0000}"/>
    <cellStyle name="Normal 41" xfId="3553" xr:uid="{00000000-0005-0000-0000-0000600D0000}"/>
    <cellStyle name="Normal 42" xfId="3554" xr:uid="{00000000-0005-0000-0000-0000610D0000}"/>
    <cellStyle name="Normal 43" xfId="3555" xr:uid="{00000000-0005-0000-0000-0000620D0000}"/>
    <cellStyle name="Normal 44" xfId="3556" xr:uid="{00000000-0005-0000-0000-0000630D0000}"/>
    <cellStyle name="Normal 45" xfId="3557" xr:uid="{00000000-0005-0000-0000-0000640D0000}"/>
    <cellStyle name="Normal 46" xfId="3558" xr:uid="{00000000-0005-0000-0000-0000650D0000}"/>
    <cellStyle name="Normal 47" xfId="3559" xr:uid="{00000000-0005-0000-0000-0000660D0000}"/>
    <cellStyle name="Normal 48" xfId="3560" xr:uid="{00000000-0005-0000-0000-0000670D0000}"/>
    <cellStyle name="Normal 49" xfId="3561" xr:uid="{00000000-0005-0000-0000-0000680D0000}"/>
    <cellStyle name="Normal 5" xfId="197" xr:uid="{00000000-0005-0000-0000-0000690D0000}"/>
    <cellStyle name="Normal 5 2" xfId="198" xr:uid="{00000000-0005-0000-0000-00006A0D0000}"/>
    <cellStyle name="Normal 5 2 2" xfId="3562" xr:uid="{00000000-0005-0000-0000-00006B0D0000}"/>
    <cellStyle name="Normal 5 2 3" xfId="3563" xr:uid="{00000000-0005-0000-0000-00006C0D0000}"/>
    <cellStyle name="Normal 5 2 4" xfId="3564" xr:uid="{00000000-0005-0000-0000-00006D0D0000}"/>
    <cellStyle name="Normal 5 2 5" xfId="3565" xr:uid="{00000000-0005-0000-0000-00006E0D0000}"/>
    <cellStyle name="Normal 5 2 6" xfId="3566" xr:uid="{00000000-0005-0000-0000-00006F0D0000}"/>
    <cellStyle name="Normal 5 3" xfId="199" xr:uid="{00000000-0005-0000-0000-0000700D0000}"/>
    <cellStyle name="Normal 5 3 2" xfId="3567" xr:uid="{00000000-0005-0000-0000-0000710D0000}"/>
    <cellStyle name="Normal 5 3 3" xfId="3568" xr:uid="{00000000-0005-0000-0000-0000720D0000}"/>
    <cellStyle name="Normal 5 4" xfId="3569" xr:uid="{00000000-0005-0000-0000-0000730D0000}"/>
    <cellStyle name="Normal 5 4 2" xfId="3570" xr:uid="{00000000-0005-0000-0000-0000740D0000}"/>
    <cellStyle name="Normal 5 5" xfId="3571" xr:uid="{00000000-0005-0000-0000-0000750D0000}"/>
    <cellStyle name="Normal 50" xfId="3572" xr:uid="{00000000-0005-0000-0000-0000760D0000}"/>
    <cellStyle name="Normal 51" xfId="3573" xr:uid="{00000000-0005-0000-0000-0000770D0000}"/>
    <cellStyle name="Normal 52" xfId="3574" xr:uid="{00000000-0005-0000-0000-0000780D0000}"/>
    <cellStyle name="Normal 53" xfId="3575" xr:uid="{00000000-0005-0000-0000-0000790D0000}"/>
    <cellStyle name="Normal 54" xfId="3576" xr:uid="{00000000-0005-0000-0000-00007A0D0000}"/>
    <cellStyle name="Normal 55" xfId="3577" xr:uid="{00000000-0005-0000-0000-00007B0D0000}"/>
    <cellStyle name="Normal 56" xfId="3578" xr:uid="{00000000-0005-0000-0000-00007C0D0000}"/>
    <cellStyle name="Normal 57" xfId="3579" xr:uid="{00000000-0005-0000-0000-00007D0D0000}"/>
    <cellStyle name="Normal 58" xfId="3580" xr:uid="{00000000-0005-0000-0000-00007E0D0000}"/>
    <cellStyle name="Normal 59" xfId="3581" xr:uid="{00000000-0005-0000-0000-00007F0D0000}"/>
    <cellStyle name="Normal 6" xfId="200" xr:uid="{00000000-0005-0000-0000-0000800D0000}"/>
    <cellStyle name="Normal 6 10" xfId="3582" xr:uid="{00000000-0005-0000-0000-0000810D0000}"/>
    <cellStyle name="Normal 6 11" xfId="3583" xr:uid="{00000000-0005-0000-0000-0000820D0000}"/>
    <cellStyle name="Normal 6 12" xfId="3584" xr:uid="{00000000-0005-0000-0000-0000830D0000}"/>
    <cellStyle name="Normal 6 13" xfId="3585" xr:uid="{00000000-0005-0000-0000-0000840D0000}"/>
    <cellStyle name="Normal 6 14" xfId="3586" xr:uid="{00000000-0005-0000-0000-0000850D0000}"/>
    <cellStyle name="Normal 6 15" xfId="3587" xr:uid="{00000000-0005-0000-0000-0000860D0000}"/>
    <cellStyle name="Normal 6 16" xfId="3588" xr:uid="{00000000-0005-0000-0000-0000870D0000}"/>
    <cellStyle name="Normal 6 17" xfId="3589" xr:uid="{00000000-0005-0000-0000-0000880D0000}"/>
    <cellStyle name="Normal 6 18" xfId="3590" xr:uid="{00000000-0005-0000-0000-0000890D0000}"/>
    <cellStyle name="Normal 6 19" xfId="3591" xr:uid="{00000000-0005-0000-0000-00008A0D0000}"/>
    <cellStyle name="Normal 6 2" xfId="201" xr:uid="{00000000-0005-0000-0000-00008B0D0000}"/>
    <cellStyle name="Normal 6 2 2" xfId="3592" xr:uid="{00000000-0005-0000-0000-00008C0D0000}"/>
    <cellStyle name="Normal 6 2 2 2" xfId="3593" xr:uid="{00000000-0005-0000-0000-00008D0D0000}"/>
    <cellStyle name="Normal 6 2 3" xfId="3594" xr:uid="{00000000-0005-0000-0000-00008E0D0000}"/>
    <cellStyle name="Normal 6 20" xfId="3595" xr:uid="{00000000-0005-0000-0000-00008F0D0000}"/>
    <cellStyle name="Normal 6 21" xfId="3596" xr:uid="{00000000-0005-0000-0000-0000900D0000}"/>
    <cellStyle name="Normal 6 22" xfId="3597" xr:uid="{00000000-0005-0000-0000-0000910D0000}"/>
    <cellStyle name="Normal 6 23" xfId="3598" xr:uid="{00000000-0005-0000-0000-0000920D0000}"/>
    <cellStyle name="Normal 6 24" xfId="3599" xr:uid="{00000000-0005-0000-0000-0000930D0000}"/>
    <cellStyle name="Normal 6 25" xfId="3600" xr:uid="{00000000-0005-0000-0000-0000940D0000}"/>
    <cellStyle name="Normal 6 26" xfId="3601" xr:uid="{00000000-0005-0000-0000-0000950D0000}"/>
    <cellStyle name="Normal 6 27" xfId="3602" xr:uid="{00000000-0005-0000-0000-0000960D0000}"/>
    <cellStyle name="Normal 6 28" xfId="3603" xr:uid="{00000000-0005-0000-0000-0000970D0000}"/>
    <cellStyle name="Normal 6 29" xfId="3604" xr:uid="{00000000-0005-0000-0000-0000980D0000}"/>
    <cellStyle name="Normal 6 3" xfId="202" xr:uid="{00000000-0005-0000-0000-0000990D0000}"/>
    <cellStyle name="Normal 6 3 2" xfId="3605" xr:uid="{00000000-0005-0000-0000-00009A0D0000}"/>
    <cellStyle name="Normal 6 30" xfId="3606" xr:uid="{00000000-0005-0000-0000-00009B0D0000}"/>
    <cellStyle name="Normal 6 31" xfId="3607" xr:uid="{00000000-0005-0000-0000-00009C0D0000}"/>
    <cellStyle name="Normal 6 32" xfId="3608" xr:uid="{00000000-0005-0000-0000-00009D0D0000}"/>
    <cellStyle name="Normal 6 33" xfId="3609" xr:uid="{00000000-0005-0000-0000-00009E0D0000}"/>
    <cellStyle name="Normal 6 34" xfId="3610" xr:uid="{00000000-0005-0000-0000-00009F0D0000}"/>
    <cellStyle name="Normal 6 35" xfId="3611" xr:uid="{00000000-0005-0000-0000-0000A00D0000}"/>
    <cellStyle name="Normal 6 36" xfId="3612" xr:uid="{00000000-0005-0000-0000-0000A10D0000}"/>
    <cellStyle name="Normal 6 37" xfId="3613" xr:uid="{00000000-0005-0000-0000-0000A20D0000}"/>
    <cellStyle name="Normal 6 38" xfId="3614" xr:uid="{00000000-0005-0000-0000-0000A30D0000}"/>
    <cellStyle name="Normal 6 39" xfId="3615" xr:uid="{00000000-0005-0000-0000-0000A40D0000}"/>
    <cellStyle name="Normal 6 4" xfId="3616" xr:uid="{00000000-0005-0000-0000-0000A50D0000}"/>
    <cellStyle name="Normal 6 40" xfId="3617" xr:uid="{00000000-0005-0000-0000-0000A60D0000}"/>
    <cellStyle name="Normal 6 41" xfId="3618" xr:uid="{00000000-0005-0000-0000-0000A70D0000}"/>
    <cellStyle name="Normal 6 42" xfId="3619" xr:uid="{00000000-0005-0000-0000-0000A80D0000}"/>
    <cellStyle name="Normal 6 43" xfId="3620" xr:uid="{00000000-0005-0000-0000-0000A90D0000}"/>
    <cellStyle name="Normal 6 44" xfId="3621" xr:uid="{00000000-0005-0000-0000-0000AA0D0000}"/>
    <cellStyle name="Normal 6 45" xfId="3622" xr:uid="{00000000-0005-0000-0000-0000AB0D0000}"/>
    <cellStyle name="Normal 6 46" xfId="3623" xr:uid="{00000000-0005-0000-0000-0000AC0D0000}"/>
    <cellStyle name="Normal 6 47" xfId="3624" xr:uid="{00000000-0005-0000-0000-0000AD0D0000}"/>
    <cellStyle name="Normal 6 48" xfId="3625" xr:uid="{00000000-0005-0000-0000-0000AE0D0000}"/>
    <cellStyle name="Normal 6 49" xfId="3626" xr:uid="{00000000-0005-0000-0000-0000AF0D0000}"/>
    <cellStyle name="Normal 6 5" xfId="3627" xr:uid="{00000000-0005-0000-0000-0000B00D0000}"/>
    <cellStyle name="Normal 6 50" xfId="3628" xr:uid="{00000000-0005-0000-0000-0000B10D0000}"/>
    <cellStyle name="Normal 6 51" xfId="3629" xr:uid="{00000000-0005-0000-0000-0000B20D0000}"/>
    <cellStyle name="Normal 6 52" xfId="3630" xr:uid="{00000000-0005-0000-0000-0000B30D0000}"/>
    <cellStyle name="Normal 6 53" xfId="3631" xr:uid="{00000000-0005-0000-0000-0000B40D0000}"/>
    <cellStyle name="Normal 6 54" xfId="3632" xr:uid="{00000000-0005-0000-0000-0000B50D0000}"/>
    <cellStyle name="Normal 6 55" xfId="3633" xr:uid="{00000000-0005-0000-0000-0000B60D0000}"/>
    <cellStyle name="Normal 6 56" xfId="3634" xr:uid="{00000000-0005-0000-0000-0000B70D0000}"/>
    <cellStyle name="Normal 6 57" xfId="3635" xr:uid="{00000000-0005-0000-0000-0000B80D0000}"/>
    <cellStyle name="Normal 6 58" xfId="3636" xr:uid="{00000000-0005-0000-0000-0000B90D0000}"/>
    <cellStyle name="Normal 6 59" xfId="3637" xr:uid="{00000000-0005-0000-0000-0000BA0D0000}"/>
    <cellStyle name="Normal 6 6" xfId="3638" xr:uid="{00000000-0005-0000-0000-0000BB0D0000}"/>
    <cellStyle name="Normal 6 60" xfId="3639" xr:uid="{00000000-0005-0000-0000-0000BC0D0000}"/>
    <cellStyle name="Normal 6 61" xfId="3640" xr:uid="{00000000-0005-0000-0000-0000BD0D0000}"/>
    <cellStyle name="Normal 6 62" xfId="3641" xr:uid="{00000000-0005-0000-0000-0000BE0D0000}"/>
    <cellStyle name="Normal 6 7" xfId="3642" xr:uid="{00000000-0005-0000-0000-0000BF0D0000}"/>
    <cellStyle name="Normal 6 8" xfId="3643" xr:uid="{00000000-0005-0000-0000-0000C00D0000}"/>
    <cellStyle name="Normal 6 9" xfId="3644" xr:uid="{00000000-0005-0000-0000-0000C10D0000}"/>
    <cellStyle name="Normal 60" xfId="3645" xr:uid="{00000000-0005-0000-0000-0000C20D0000}"/>
    <cellStyle name="Normal 61" xfId="3646" xr:uid="{00000000-0005-0000-0000-0000C30D0000}"/>
    <cellStyle name="Normal 62" xfId="3647" xr:uid="{00000000-0005-0000-0000-0000C40D0000}"/>
    <cellStyle name="Normal 63" xfId="3648" xr:uid="{00000000-0005-0000-0000-0000C50D0000}"/>
    <cellStyle name="Normal 64" xfId="3649" xr:uid="{00000000-0005-0000-0000-0000C60D0000}"/>
    <cellStyle name="Normal 7" xfId="203" xr:uid="{00000000-0005-0000-0000-0000C70D0000}"/>
    <cellStyle name="Normal 7 10" xfId="3650" xr:uid="{00000000-0005-0000-0000-0000C80D0000}"/>
    <cellStyle name="Normal 7 11" xfId="3651" xr:uid="{00000000-0005-0000-0000-0000C90D0000}"/>
    <cellStyle name="Normal 7 12" xfId="3652" xr:uid="{00000000-0005-0000-0000-0000CA0D0000}"/>
    <cellStyle name="Normal 7 13" xfId="3653" xr:uid="{00000000-0005-0000-0000-0000CB0D0000}"/>
    <cellStyle name="Normal 7 14" xfId="3654" xr:uid="{00000000-0005-0000-0000-0000CC0D0000}"/>
    <cellStyle name="Normal 7 15" xfId="3655" xr:uid="{00000000-0005-0000-0000-0000CD0D0000}"/>
    <cellStyle name="Normal 7 16" xfId="3656" xr:uid="{00000000-0005-0000-0000-0000CE0D0000}"/>
    <cellStyle name="Normal 7 17" xfId="3657" xr:uid="{00000000-0005-0000-0000-0000CF0D0000}"/>
    <cellStyle name="Normal 7 18" xfId="3658" xr:uid="{00000000-0005-0000-0000-0000D00D0000}"/>
    <cellStyle name="Normal 7 19" xfId="3659" xr:uid="{00000000-0005-0000-0000-0000D10D0000}"/>
    <cellStyle name="Normal 7 2" xfId="204" xr:uid="{00000000-0005-0000-0000-0000D20D0000}"/>
    <cellStyle name="Normal 7 2 2" xfId="205" xr:uid="{00000000-0005-0000-0000-0000D30D0000}"/>
    <cellStyle name="Normal 7 2 2 2" xfId="206" xr:uid="{00000000-0005-0000-0000-0000D40D0000}"/>
    <cellStyle name="Normal 7 2 3" xfId="207" xr:uid="{00000000-0005-0000-0000-0000D50D0000}"/>
    <cellStyle name="Normal 7 20" xfId="3660" xr:uid="{00000000-0005-0000-0000-0000D60D0000}"/>
    <cellStyle name="Normal 7 21" xfId="3661" xr:uid="{00000000-0005-0000-0000-0000D70D0000}"/>
    <cellStyle name="Normal 7 22" xfId="3662" xr:uid="{00000000-0005-0000-0000-0000D80D0000}"/>
    <cellStyle name="Normal 7 23" xfId="3663" xr:uid="{00000000-0005-0000-0000-0000D90D0000}"/>
    <cellStyle name="Normal 7 24" xfId="3664" xr:uid="{00000000-0005-0000-0000-0000DA0D0000}"/>
    <cellStyle name="Normal 7 25" xfId="3665" xr:uid="{00000000-0005-0000-0000-0000DB0D0000}"/>
    <cellStyle name="Normal 7 26" xfId="3666" xr:uid="{00000000-0005-0000-0000-0000DC0D0000}"/>
    <cellStyle name="Normal 7 27" xfId="3667" xr:uid="{00000000-0005-0000-0000-0000DD0D0000}"/>
    <cellStyle name="Normal 7 28" xfId="3668" xr:uid="{00000000-0005-0000-0000-0000DE0D0000}"/>
    <cellStyle name="Normal 7 29" xfId="3669" xr:uid="{00000000-0005-0000-0000-0000DF0D0000}"/>
    <cellStyle name="Normal 7 3" xfId="208" xr:uid="{00000000-0005-0000-0000-0000E00D0000}"/>
    <cellStyle name="Normal 7 3 2" xfId="209" xr:uid="{00000000-0005-0000-0000-0000E10D0000}"/>
    <cellStyle name="Normal 7 3 2 2" xfId="210" xr:uid="{00000000-0005-0000-0000-0000E20D0000}"/>
    <cellStyle name="Normal 7 3 3" xfId="211" xr:uid="{00000000-0005-0000-0000-0000E30D0000}"/>
    <cellStyle name="Normal 7 30" xfId="3670" xr:uid="{00000000-0005-0000-0000-0000E40D0000}"/>
    <cellStyle name="Normal 7 31" xfId="3671" xr:uid="{00000000-0005-0000-0000-0000E50D0000}"/>
    <cellStyle name="Normal 7 4" xfId="212" xr:uid="{00000000-0005-0000-0000-0000E60D0000}"/>
    <cellStyle name="Normal 7 4 2" xfId="213" xr:uid="{00000000-0005-0000-0000-0000E70D0000}"/>
    <cellStyle name="Normal 7 5" xfId="214" xr:uid="{00000000-0005-0000-0000-0000E80D0000}"/>
    <cellStyle name="Normal 7 6" xfId="3672" xr:uid="{00000000-0005-0000-0000-0000E90D0000}"/>
    <cellStyle name="Normal 7 7" xfId="3673" xr:uid="{00000000-0005-0000-0000-0000EA0D0000}"/>
    <cellStyle name="Normal 7 8" xfId="3674" xr:uid="{00000000-0005-0000-0000-0000EB0D0000}"/>
    <cellStyle name="Normal 7 9" xfId="3675" xr:uid="{00000000-0005-0000-0000-0000EC0D0000}"/>
    <cellStyle name="Normal 8" xfId="215" xr:uid="{00000000-0005-0000-0000-0000ED0D0000}"/>
    <cellStyle name="Normal 8 10" xfId="3676" xr:uid="{00000000-0005-0000-0000-0000EE0D0000}"/>
    <cellStyle name="Normal 8 11" xfId="3677" xr:uid="{00000000-0005-0000-0000-0000EF0D0000}"/>
    <cellStyle name="Normal 8 12" xfId="3678" xr:uid="{00000000-0005-0000-0000-0000F00D0000}"/>
    <cellStyle name="Normal 8 13" xfId="3679" xr:uid="{00000000-0005-0000-0000-0000F10D0000}"/>
    <cellStyle name="Normal 8 14" xfId="3680" xr:uid="{00000000-0005-0000-0000-0000F20D0000}"/>
    <cellStyle name="Normal 8 15" xfId="3681" xr:uid="{00000000-0005-0000-0000-0000F30D0000}"/>
    <cellStyle name="Normal 8 16" xfId="3682" xr:uid="{00000000-0005-0000-0000-0000F40D0000}"/>
    <cellStyle name="Normal 8 17" xfId="3683" xr:uid="{00000000-0005-0000-0000-0000F50D0000}"/>
    <cellStyle name="Normal 8 18" xfId="3684" xr:uid="{00000000-0005-0000-0000-0000F60D0000}"/>
    <cellStyle name="Normal 8 19" xfId="3685" xr:uid="{00000000-0005-0000-0000-0000F70D0000}"/>
    <cellStyle name="Normal 8 2" xfId="216" xr:uid="{00000000-0005-0000-0000-0000F80D0000}"/>
    <cellStyle name="Normal 8 2 2" xfId="217" xr:uid="{00000000-0005-0000-0000-0000F90D0000}"/>
    <cellStyle name="Normal 8 2 2 2" xfId="218" xr:uid="{00000000-0005-0000-0000-0000FA0D0000}"/>
    <cellStyle name="Normal 8 2 3" xfId="219" xr:uid="{00000000-0005-0000-0000-0000FB0D0000}"/>
    <cellStyle name="Normal 8 20" xfId="3686" xr:uid="{00000000-0005-0000-0000-0000FC0D0000}"/>
    <cellStyle name="Normal 8 21" xfId="3687" xr:uid="{00000000-0005-0000-0000-0000FD0D0000}"/>
    <cellStyle name="Normal 8 22" xfId="3688" xr:uid="{00000000-0005-0000-0000-0000FE0D0000}"/>
    <cellStyle name="Normal 8 23" xfId="3689" xr:uid="{00000000-0005-0000-0000-0000FF0D0000}"/>
    <cellStyle name="Normal 8 24" xfId="3690" xr:uid="{00000000-0005-0000-0000-0000000E0000}"/>
    <cellStyle name="Normal 8 25" xfId="3691" xr:uid="{00000000-0005-0000-0000-0000010E0000}"/>
    <cellStyle name="Normal 8 26" xfId="3692" xr:uid="{00000000-0005-0000-0000-0000020E0000}"/>
    <cellStyle name="Normal 8 27" xfId="3693" xr:uid="{00000000-0005-0000-0000-0000030E0000}"/>
    <cellStyle name="Normal 8 28" xfId="3694" xr:uid="{00000000-0005-0000-0000-0000040E0000}"/>
    <cellStyle name="Normal 8 29" xfId="3695" xr:uid="{00000000-0005-0000-0000-0000050E0000}"/>
    <cellStyle name="Normal 8 3" xfId="220" xr:uid="{00000000-0005-0000-0000-0000060E0000}"/>
    <cellStyle name="Normal 8 3 2" xfId="221" xr:uid="{00000000-0005-0000-0000-0000070E0000}"/>
    <cellStyle name="Normal 8 3 2 2" xfId="222" xr:uid="{00000000-0005-0000-0000-0000080E0000}"/>
    <cellStyle name="Normal 8 3 3" xfId="223" xr:uid="{00000000-0005-0000-0000-0000090E0000}"/>
    <cellStyle name="Normal 8 30" xfId="3696" xr:uid="{00000000-0005-0000-0000-00000A0E0000}"/>
    <cellStyle name="Normal 8 31" xfId="3697" xr:uid="{00000000-0005-0000-0000-00000B0E0000}"/>
    <cellStyle name="Normal 8 32" xfId="3698" xr:uid="{00000000-0005-0000-0000-00000C0E0000}"/>
    <cellStyle name="Normal 8 33" xfId="3699" xr:uid="{00000000-0005-0000-0000-00000D0E0000}"/>
    <cellStyle name="Normal 8 34" xfId="3700" xr:uid="{00000000-0005-0000-0000-00000E0E0000}"/>
    <cellStyle name="Normal 8 4" xfId="224" xr:uid="{00000000-0005-0000-0000-00000F0E0000}"/>
    <cellStyle name="Normal 8 4 2" xfId="225" xr:uid="{00000000-0005-0000-0000-0000100E0000}"/>
    <cellStyle name="Normal 8 5" xfId="226" xr:uid="{00000000-0005-0000-0000-0000110E0000}"/>
    <cellStyle name="Normal 8 6" xfId="3701" xr:uid="{00000000-0005-0000-0000-0000120E0000}"/>
    <cellStyle name="Normal 8 7" xfId="3702" xr:uid="{00000000-0005-0000-0000-0000130E0000}"/>
    <cellStyle name="Normal 8 8" xfId="3703" xr:uid="{00000000-0005-0000-0000-0000140E0000}"/>
    <cellStyle name="Normal 8 9" xfId="3704" xr:uid="{00000000-0005-0000-0000-0000150E0000}"/>
    <cellStyle name="Normal 85 3" xfId="3705" xr:uid="{00000000-0005-0000-0000-0000160E0000}"/>
    <cellStyle name="Normal 9" xfId="227" xr:uid="{00000000-0005-0000-0000-0000170E0000}"/>
    <cellStyle name="Normal 9 2" xfId="228" xr:uid="{00000000-0005-0000-0000-0000180E0000}"/>
    <cellStyle name="Normal 9 2 2" xfId="3706" xr:uid="{00000000-0005-0000-0000-0000190E0000}"/>
    <cellStyle name="Normal 9 2 2 2" xfId="3707" xr:uid="{00000000-0005-0000-0000-00001A0E0000}"/>
    <cellStyle name="Normal 9 2 3" xfId="3708" xr:uid="{00000000-0005-0000-0000-00001B0E0000}"/>
    <cellStyle name="Normal 9 3" xfId="3709" xr:uid="{00000000-0005-0000-0000-00001C0E0000}"/>
    <cellStyle name="Normal 9 3 2" xfId="3710" xr:uid="{00000000-0005-0000-0000-00001D0E0000}"/>
    <cellStyle name="Normal 9 4" xfId="3711" xr:uid="{00000000-0005-0000-0000-00001E0E0000}"/>
    <cellStyle name="Normal 9 5" xfId="3712" xr:uid="{00000000-0005-0000-0000-00001F0E0000}"/>
    <cellStyle name="Normal 9 6" xfId="3713" xr:uid="{00000000-0005-0000-0000-0000200E0000}"/>
    <cellStyle name="Normal 9 7" xfId="3714" xr:uid="{00000000-0005-0000-0000-0000210E0000}"/>
    <cellStyle name="Normal CC" xfId="229" xr:uid="{00000000-0005-0000-0000-0000220E0000}"/>
    <cellStyle name="Normale_Foglio cambi" xfId="3715" xr:uid="{00000000-0005-0000-0000-0000230E0000}"/>
    <cellStyle name="Note 10" xfId="3716" xr:uid="{00000000-0005-0000-0000-0000240E0000}"/>
    <cellStyle name="Note 10 10" xfId="3717" xr:uid="{00000000-0005-0000-0000-0000250E0000}"/>
    <cellStyle name="Note 10 10 2" xfId="3718" xr:uid="{00000000-0005-0000-0000-0000260E0000}"/>
    <cellStyle name="Note 10 11" xfId="3719" xr:uid="{00000000-0005-0000-0000-0000270E0000}"/>
    <cellStyle name="Note 10 11 2" xfId="3720" xr:uid="{00000000-0005-0000-0000-0000280E0000}"/>
    <cellStyle name="Note 10 12" xfId="3721" xr:uid="{00000000-0005-0000-0000-0000290E0000}"/>
    <cellStyle name="Note 10 12 2" xfId="3722" xr:uid="{00000000-0005-0000-0000-00002A0E0000}"/>
    <cellStyle name="Note 10 13" xfId="3723" xr:uid="{00000000-0005-0000-0000-00002B0E0000}"/>
    <cellStyle name="Note 10 13 2" xfId="3724" xr:uid="{00000000-0005-0000-0000-00002C0E0000}"/>
    <cellStyle name="Note 10 14" xfId="3725" xr:uid="{00000000-0005-0000-0000-00002D0E0000}"/>
    <cellStyle name="Note 10 14 2" xfId="3726" xr:uid="{00000000-0005-0000-0000-00002E0E0000}"/>
    <cellStyle name="Note 10 15" xfId="3727" xr:uid="{00000000-0005-0000-0000-00002F0E0000}"/>
    <cellStyle name="Note 10 15 2" xfId="3728" xr:uid="{00000000-0005-0000-0000-0000300E0000}"/>
    <cellStyle name="Note 10 16" xfId="3729" xr:uid="{00000000-0005-0000-0000-0000310E0000}"/>
    <cellStyle name="Note 10 16 2" xfId="3730" xr:uid="{00000000-0005-0000-0000-0000320E0000}"/>
    <cellStyle name="Note 10 17" xfId="3731" xr:uid="{00000000-0005-0000-0000-0000330E0000}"/>
    <cellStyle name="Note 10 17 2" xfId="3732" xr:uid="{00000000-0005-0000-0000-0000340E0000}"/>
    <cellStyle name="Note 10 18" xfId="3733" xr:uid="{00000000-0005-0000-0000-0000350E0000}"/>
    <cellStyle name="Note 10 18 2" xfId="3734" xr:uid="{00000000-0005-0000-0000-0000360E0000}"/>
    <cellStyle name="Note 10 19" xfId="3735" xr:uid="{00000000-0005-0000-0000-0000370E0000}"/>
    <cellStyle name="Note 10 19 2" xfId="3736" xr:uid="{00000000-0005-0000-0000-0000380E0000}"/>
    <cellStyle name="Note 10 2" xfId="3737" xr:uid="{00000000-0005-0000-0000-0000390E0000}"/>
    <cellStyle name="Note 10 2 2" xfId="3738" xr:uid="{00000000-0005-0000-0000-00003A0E0000}"/>
    <cellStyle name="Note 10 20" xfId="3739" xr:uid="{00000000-0005-0000-0000-00003B0E0000}"/>
    <cellStyle name="Note 10 20 2" xfId="3740" xr:uid="{00000000-0005-0000-0000-00003C0E0000}"/>
    <cellStyle name="Note 10 21" xfId="3741" xr:uid="{00000000-0005-0000-0000-00003D0E0000}"/>
    <cellStyle name="Note 10 21 2" xfId="3742" xr:uid="{00000000-0005-0000-0000-00003E0E0000}"/>
    <cellStyle name="Note 10 22" xfId="3743" xr:uid="{00000000-0005-0000-0000-00003F0E0000}"/>
    <cellStyle name="Note 10 23" xfId="3744" xr:uid="{00000000-0005-0000-0000-0000400E0000}"/>
    <cellStyle name="Note 10 3" xfId="3745" xr:uid="{00000000-0005-0000-0000-0000410E0000}"/>
    <cellStyle name="Note 10 3 2" xfId="3746" xr:uid="{00000000-0005-0000-0000-0000420E0000}"/>
    <cellStyle name="Note 10 4" xfId="3747" xr:uid="{00000000-0005-0000-0000-0000430E0000}"/>
    <cellStyle name="Note 10 4 2" xfId="3748" xr:uid="{00000000-0005-0000-0000-0000440E0000}"/>
    <cellStyle name="Note 10 5" xfId="3749" xr:uid="{00000000-0005-0000-0000-0000450E0000}"/>
    <cellStyle name="Note 10 5 2" xfId="3750" xr:uid="{00000000-0005-0000-0000-0000460E0000}"/>
    <cellStyle name="Note 10 6" xfId="3751" xr:uid="{00000000-0005-0000-0000-0000470E0000}"/>
    <cellStyle name="Note 10 6 2" xfId="3752" xr:uid="{00000000-0005-0000-0000-0000480E0000}"/>
    <cellStyle name="Note 10 7" xfId="3753" xr:uid="{00000000-0005-0000-0000-0000490E0000}"/>
    <cellStyle name="Note 10 7 2" xfId="3754" xr:uid="{00000000-0005-0000-0000-00004A0E0000}"/>
    <cellStyle name="Note 10 8" xfId="3755" xr:uid="{00000000-0005-0000-0000-00004B0E0000}"/>
    <cellStyle name="Note 10 8 2" xfId="3756" xr:uid="{00000000-0005-0000-0000-00004C0E0000}"/>
    <cellStyle name="Note 10 9" xfId="3757" xr:uid="{00000000-0005-0000-0000-00004D0E0000}"/>
    <cellStyle name="Note 10 9 2" xfId="3758" xr:uid="{00000000-0005-0000-0000-00004E0E0000}"/>
    <cellStyle name="Note 11" xfId="3759" xr:uid="{00000000-0005-0000-0000-00004F0E0000}"/>
    <cellStyle name="Note 11 10" xfId="3760" xr:uid="{00000000-0005-0000-0000-0000500E0000}"/>
    <cellStyle name="Note 11 10 2" xfId="3761" xr:uid="{00000000-0005-0000-0000-0000510E0000}"/>
    <cellStyle name="Note 11 11" xfId="3762" xr:uid="{00000000-0005-0000-0000-0000520E0000}"/>
    <cellStyle name="Note 11 11 2" xfId="3763" xr:uid="{00000000-0005-0000-0000-0000530E0000}"/>
    <cellStyle name="Note 11 12" xfId="3764" xr:uid="{00000000-0005-0000-0000-0000540E0000}"/>
    <cellStyle name="Note 11 12 2" xfId="3765" xr:uid="{00000000-0005-0000-0000-0000550E0000}"/>
    <cellStyle name="Note 11 13" xfId="3766" xr:uid="{00000000-0005-0000-0000-0000560E0000}"/>
    <cellStyle name="Note 11 13 2" xfId="3767" xr:uid="{00000000-0005-0000-0000-0000570E0000}"/>
    <cellStyle name="Note 11 14" xfId="3768" xr:uid="{00000000-0005-0000-0000-0000580E0000}"/>
    <cellStyle name="Note 11 14 2" xfId="3769" xr:uid="{00000000-0005-0000-0000-0000590E0000}"/>
    <cellStyle name="Note 11 15" xfId="3770" xr:uid="{00000000-0005-0000-0000-00005A0E0000}"/>
    <cellStyle name="Note 11 15 2" xfId="3771" xr:uid="{00000000-0005-0000-0000-00005B0E0000}"/>
    <cellStyle name="Note 11 16" xfId="3772" xr:uid="{00000000-0005-0000-0000-00005C0E0000}"/>
    <cellStyle name="Note 11 16 2" xfId="3773" xr:uid="{00000000-0005-0000-0000-00005D0E0000}"/>
    <cellStyle name="Note 11 17" xfId="3774" xr:uid="{00000000-0005-0000-0000-00005E0E0000}"/>
    <cellStyle name="Note 11 17 2" xfId="3775" xr:uid="{00000000-0005-0000-0000-00005F0E0000}"/>
    <cellStyle name="Note 11 18" xfId="3776" xr:uid="{00000000-0005-0000-0000-0000600E0000}"/>
    <cellStyle name="Note 11 18 2" xfId="3777" xr:uid="{00000000-0005-0000-0000-0000610E0000}"/>
    <cellStyle name="Note 11 19" xfId="3778" xr:uid="{00000000-0005-0000-0000-0000620E0000}"/>
    <cellStyle name="Note 11 19 2" xfId="3779" xr:uid="{00000000-0005-0000-0000-0000630E0000}"/>
    <cellStyle name="Note 11 2" xfId="3780" xr:uid="{00000000-0005-0000-0000-0000640E0000}"/>
    <cellStyle name="Note 11 2 2" xfId="3781" xr:uid="{00000000-0005-0000-0000-0000650E0000}"/>
    <cellStyle name="Note 11 20" xfId="3782" xr:uid="{00000000-0005-0000-0000-0000660E0000}"/>
    <cellStyle name="Note 11 20 2" xfId="3783" xr:uid="{00000000-0005-0000-0000-0000670E0000}"/>
    <cellStyle name="Note 11 21" xfId="3784" xr:uid="{00000000-0005-0000-0000-0000680E0000}"/>
    <cellStyle name="Note 11 21 2" xfId="3785" xr:uid="{00000000-0005-0000-0000-0000690E0000}"/>
    <cellStyle name="Note 11 22" xfId="3786" xr:uid="{00000000-0005-0000-0000-00006A0E0000}"/>
    <cellStyle name="Note 11 3" xfId="3787" xr:uid="{00000000-0005-0000-0000-00006B0E0000}"/>
    <cellStyle name="Note 11 3 2" xfId="3788" xr:uid="{00000000-0005-0000-0000-00006C0E0000}"/>
    <cellStyle name="Note 11 4" xfId="3789" xr:uid="{00000000-0005-0000-0000-00006D0E0000}"/>
    <cellStyle name="Note 11 4 2" xfId="3790" xr:uid="{00000000-0005-0000-0000-00006E0E0000}"/>
    <cellStyle name="Note 11 5" xfId="3791" xr:uid="{00000000-0005-0000-0000-00006F0E0000}"/>
    <cellStyle name="Note 11 5 2" xfId="3792" xr:uid="{00000000-0005-0000-0000-0000700E0000}"/>
    <cellStyle name="Note 11 6" xfId="3793" xr:uid="{00000000-0005-0000-0000-0000710E0000}"/>
    <cellStyle name="Note 11 6 2" xfId="3794" xr:uid="{00000000-0005-0000-0000-0000720E0000}"/>
    <cellStyle name="Note 11 7" xfId="3795" xr:uid="{00000000-0005-0000-0000-0000730E0000}"/>
    <cellStyle name="Note 11 7 2" xfId="3796" xr:uid="{00000000-0005-0000-0000-0000740E0000}"/>
    <cellStyle name="Note 11 8" xfId="3797" xr:uid="{00000000-0005-0000-0000-0000750E0000}"/>
    <cellStyle name="Note 11 8 2" xfId="3798" xr:uid="{00000000-0005-0000-0000-0000760E0000}"/>
    <cellStyle name="Note 11 9" xfId="3799" xr:uid="{00000000-0005-0000-0000-0000770E0000}"/>
    <cellStyle name="Note 11 9 2" xfId="3800" xr:uid="{00000000-0005-0000-0000-0000780E0000}"/>
    <cellStyle name="Note 12" xfId="3801" xr:uid="{00000000-0005-0000-0000-0000790E0000}"/>
    <cellStyle name="Note 12 10" xfId="3802" xr:uid="{00000000-0005-0000-0000-00007A0E0000}"/>
    <cellStyle name="Note 12 10 2" xfId="3803" xr:uid="{00000000-0005-0000-0000-00007B0E0000}"/>
    <cellStyle name="Note 12 11" xfId="3804" xr:uid="{00000000-0005-0000-0000-00007C0E0000}"/>
    <cellStyle name="Note 12 11 2" xfId="3805" xr:uid="{00000000-0005-0000-0000-00007D0E0000}"/>
    <cellStyle name="Note 12 12" xfId="3806" xr:uid="{00000000-0005-0000-0000-00007E0E0000}"/>
    <cellStyle name="Note 12 12 2" xfId="3807" xr:uid="{00000000-0005-0000-0000-00007F0E0000}"/>
    <cellStyle name="Note 12 13" xfId="3808" xr:uid="{00000000-0005-0000-0000-0000800E0000}"/>
    <cellStyle name="Note 12 13 2" xfId="3809" xr:uid="{00000000-0005-0000-0000-0000810E0000}"/>
    <cellStyle name="Note 12 14" xfId="3810" xr:uid="{00000000-0005-0000-0000-0000820E0000}"/>
    <cellStyle name="Note 12 14 2" xfId="3811" xr:uid="{00000000-0005-0000-0000-0000830E0000}"/>
    <cellStyle name="Note 12 15" xfId="3812" xr:uid="{00000000-0005-0000-0000-0000840E0000}"/>
    <cellStyle name="Note 12 15 2" xfId="3813" xr:uid="{00000000-0005-0000-0000-0000850E0000}"/>
    <cellStyle name="Note 12 16" xfId="3814" xr:uid="{00000000-0005-0000-0000-0000860E0000}"/>
    <cellStyle name="Note 12 16 2" xfId="3815" xr:uid="{00000000-0005-0000-0000-0000870E0000}"/>
    <cellStyle name="Note 12 17" xfId="3816" xr:uid="{00000000-0005-0000-0000-0000880E0000}"/>
    <cellStyle name="Note 12 17 2" xfId="3817" xr:uid="{00000000-0005-0000-0000-0000890E0000}"/>
    <cellStyle name="Note 12 18" xfId="3818" xr:uid="{00000000-0005-0000-0000-00008A0E0000}"/>
    <cellStyle name="Note 12 18 2" xfId="3819" xr:uid="{00000000-0005-0000-0000-00008B0E0000}"/>
    <cellStyle name="Note 12 19" xfId="3820" xr:uid="{00000000-0005-0000-0000-00008C0E0000}"/>
    <cellStyle name="Note 12 19 2" xfId="3821" xr:uid="{00000000-0005-0000-0000-00008D0E0000}"/>
    <cellStyle name="Note 12 2" xfId="3822" xr:uid="{00000000-0005-0000-0000-00008E0E0000}"/>
    <cellStyle name="Note 12 2 2" xfId="3823" xr:uid="{00000000-0005-0000-0000-00008F0E0000}"/>
    <cellStyle name="Note 12 20" xfId="3824" xr:uid="{00000000-0005-0000-0000-0000900E0000}"/>
    <cellStyle name="Note 12 20 2" xfId="3825" xr:uid="{00000000-0005-0000-0000-0000910E0000}"/>
    <cellStyle name="Note 12 21" xfId="3826" xr:uid="{00000000-0005-0000-0000-0000920E0000}"/>
    <cellStyle name="Note 12 21 2" xfId="3827" xr:uid="{00000000-0005-0000-0000-0000930E0000}"/>
    <cellStyle name="Note 12 22" xfId="3828" xr:uid="{00000000-0005-0000-0000-0000940E0000}"/>
    <cellStyle name="Note 12 3" xfId="3829" xr:uid="{00000000-0005-0000-0000-0000950E0000}"/>
    <cellStyle name="Note 12 3 2" xfId="3830" xr:uid="{00000000-0005-0000-0000-0000960E0000}"/>
    <cellStyle name="Note 12 4" xfId="3831" xr:uid="{00000000-0005-0000-0000-0000970E0000}"/>
    <cellStyle name="Note 12 4 2" xfId="3832" xr:uid="{00000000-0005-0000-0000-0000980E0000}"/>
    <cellStyle name="Note 12 5" xfId="3833" xr:uid="{00000000-0005-0000-0000-0000990E0000}"/>
    <cellStyle name="Note 12 5 2" xfId="3834" xr:uid="{00000000-0005-0000-0000-00009A0E0000}"/>
    <cellStyle name="Note 12 6" xfId="3835" xr:uid="{00000000-0005-0000-0000-00009B0E0000}"/>
    <cellStyle name="Note 12 6 2" xfId="3836" xr:uid="{00000000-0005-0000-0000-00009C0E0000}"/>
    <cellStyle name="Note 12 7" xfId="3837" xr:uid="{00000000-0005-0000-0000-00009D0E0000}"/>
    <cellStyle name="Note 12 7 2" xfId="3838" xr:uid="{00000000-0005-0000-0000-00009E0E0000}"/>
    <cellStyle name="Note 12 8" xfId="3839" xr:uid="{00000000-0005-0000-0000-00009F0E0000}"/>
    <cellStyle name="Note 12 8 2" xfId="3840" xr:uid="{00000000-0005-0000-0000-0000A00E0000}"/>
    <cellStyle name="Note 12 9" xfId="3841" xr:uid="{00000000-0005-0000-0000-0000A10E0000}"/>
    <cellStyle name="Note 12 9 2" xfId="3842" xr:uid="{00000000-0005-0000-0000-0000A20E0000}"/>
    <cellStyle name="Note 13" xfId="3843" xr:uid="{00000000-0005-0000-0000-0000A30E0000}"/>
    <cellStyle name="Note 13 10" xfId="3844" xr:uid="{00000000-0005-0000-0000-0000A40E0000}"/>
    <cellStyle name="Note 13 10 2" xfId="3845" xr:uid="{00000000-0005-0000-0000-0000A50E0000}"/>
    <cellStyle name="Note 13 11" xfId="3846" xr:uid="{00000000-0005-0000-0000-0000A60E0000}"/>
    <cellStyle name="Note 13 11 2" xfId="3847" xr:uid="{00000000-0005-0000-0000-0000A70E0000}"/>
    <cellStyle name="Note 13 12" xfId="3848" xr:uid="{00000000-0005-0000-0000-0000A80E0000}"/>
    <cellStyle name="Note 13 12 2" xfId="3849" xr:uid="{00000000-0005-0000-0000-0000A90E0000}"/>
    <cellStyle name="Note 13 13" xfId="3850" xr:uid="{00000000-0005-0000-0000-0000AA0E0000}"/>
    <cellStyle name="Note 13 13 2" xfId="3851" xr:uid="{00000000-0005-0000-0000-0000AB0E0000}"/>
    <cellStyle name="Note 13 14" xfId="3852" xr:uid="{00000000-0005-0000-0000-0000AC0E0000}"/>
    <cellStyle name="Note 13 14 2" xfId="3853" xr:uid="{00000000-0005-0000-0000-0000AD0E0000}"/>
    <cellStyle name="Note 13 15" xfId="3854" xr:uid="{00000000-0005-0000-0000-0000AE0E0000}"/>
    <cellStyle name="Note 13 15 2" xfId="3855" xr:uid="{00000000-0005-0000-0000-0000AF0E0000}"/>
    <cellStyle name="Note 13 16" xfId="3856" xr:uid="{00000000-0005-0000-0000-0000B00E0000}"/>
    <cellStyle name="Note 13 16 2" xfId="3857" xr:uid="{00000000-0005-0000-0000-0000B10E0000}"/>
    <cellStyle name="Note 13 17" xfId="3858" xr:uid="{00000000-0005-0000-0000-0000B20E0000}"/>
    <cellStyle name="Note 13 17 2" xfId="3859" xr:uid="{00000000-0005-0000-0000-0000B30E0000}"/>
    <cellStyle name="Note 13 18" xfId="3860" xr:uid="{00000000-0005-0000-0000-0000B40E0000}"/>
    <cellStyle name="Note 13 18 2" xfId="3861" xr:uid="{00000000-0005-0000-0000-0000B50E0000}"/>
    <cellStyle name="Note 13 19" xfId="3862" xr:uid="{00000000-0005-0000-0000-0000B60E0000}"/>
    <cellStyle name="Note 13 19 2" xfId="3863" xr:uid="{00000000-0005-0000-0000-0000B70E0000}"/>
    <cellStyle name="Note 13 2" xfId="3864" xr:uid="{00000000-0005-0000-0000-0000B80E0000}"/>
    <cellStyle name="Note 13 2 2" xfId="3865" xr:uid="{00000000-0005-0000-0000-0000B90E0000}"/>
    <cellStyle name="Note 13 20" xfId="3866" xr:uid="{00000000-0005-0000-0000-0000BA0E0000}"/>
    <cellStyle name="Note 13 20 2" xfId="3867" xr:uid="{00000000-0005-0000-0000-0000BB0E0000}"/>
    <cellStyle name="Note 13 21" xfId="3868" xr:uid="{00000000-0005-0000-0000-0000BC0E0000}"/>
    <cellStyle name="Note 13 21 2" xfId="3869" xr:uid="{00000000-0005-0000-0000-0000BD0E0000}"/>
    <cellStyle name="Note 13 22" xfId="3870" xr:uid="{00000000-0005-0000-0000-0000BE0E0000}"/>
    <cellStyle name="Note 13 3" xfId="3871" xr:uid="{00000000-0005-0000-0000-0000BF0E0000}"/>
    <cellStyle name="Note 13 3 2" xfId="3872" xr:uid="{00000000-0005-0000-0000-0000C00E0000}"/>
    <cellStyle name="Note 13 4" xfId="3873" xr:uid="{00000000-0005-0000-0000-0000C10E0000}"/>
    <cellStyle name="Note 13 4 2" xfId="3874" xr:uid="{00000000-0005-0000-0000-0000C20E0000}"/>
    <cellStyle name="Note 13 5" xfId="3875" xr:uid="{00000000-0005-0000-0000-0000C30E0000}"/>
    <cellStyle name="Note 13 5 2" xfId="3876" xr:uid="{00000000-0005-0000-0000-0000C40E0000}"/>
    <cellStyle name="Note 13 6" xfId="3877" xr:uid="{00000000-0005-0000-0000-0000C50E0000}"/>
    <cellStyle name="Note 13 6 2" xfId="3878" xr:uid="{00000000-0005-0000-0000-0000C60E0000}"/>
    <cellStyle name="Note 13 7" xfId="3879" xr:uid="{00000000-0005-0000-0000-0000C70E0000}"/>
    <cellStyle name="Note 13 7 2" xfId="3880" xr:uid="{00000000-0005-0000-0000-0000C80E0000}"/>
    <cellStyle name="Note 13 8" xfId="3881" xr:uid="{00000000-0005-0000-0000-0000C90E0000}"/>
    <cellStyle name="Note 13 8 2" xfId="3882" xr:uid="{00000000-0005-0000-0000-0000CA0E0000}"/>
    <cellStyle name="Note 13 9" xfId="3883" xr:uid="{00000000-0005-0000-0000-0000CB0E0000}"/>
    <cellStyle name="Note 13 9 2" xfId="3884" xr:uid="{00000000-0005-0000-0000-0000CC0E0000}"/>
    <cellStyle name="Note 14" xfId="3885" xr:uid="{00000000-0005-0000-0000-0000CD0E0000}"/>
    <cellStyle name="Note 14 10" xfId="3886" xr:uid="{00000000-0005-0000-0000-0000CE0E0000}"/>
    <cellStyle name="Note 14 10 2" xfId="3887" xr:uid="{00000000-0005-0000-0000-0000CF0E0000}"/>
    <cellStyle name="Note 14 11" xfId="3888" xr:uid="{00000000-0005-0000-0000-0000D00E0000}"/>
    <cellStyle name="Note 14 11 2" xfId="3889" xr:uid="{00000000-0005-0000-0000-0000D10E0000}"/>
    <cellStyle name="Note 14 12" xfId="3890" xr:uid="{00000000-0005-0000-0000-0000D20E0000}"/>
    <cellStyle name="Note 14 12 2" xfId="3891" xr:uid="{00000000-0005-0000-0000-0000D30E0000}"/>
    <cellStyle name="Note 14 13" xfId="3892" xr:uid="{00000000-0005-0000-0000-0000D40E0000}"/>
    <cellStyle name="Note 14 13 2" xfId="3893" xr:uid="{00000000-0005-0000-0000-0000D50E0000}"/>
    <cellStyle name="Note 14 14" xfId="3894" xr:uid="{00000000-0005-0000-0000-0000D60E0000}"/>
    <cellStyle name="Note 14 14 2" xfId="3895" xr:uid="{00000000-0005-0000-0000-0000D70E0000}"/>
    <cellStyle name="Note 14 15" xfId="3896" xr:uid="{00000000-0005-0000-0000-0000D80E0000}"/>
    <cellStyle name="Note 14 15 2" xfId="3897" xr:uid="{00000000-0005-0000-0000-0000D90E0000}"/>
    <cellStyle name="Note 14 16" xfId="3898" xr:uid="{00000000-0005-0000-0000-0000DA0E0000}"/>
    <cellStyle name="Note 14 16 2" xfId="3899" xr:uid="{00000000-0005-0000-0000-0000DB0E0000}"/>
    <cellStyle name="Note 14 17" xfId="3900" xr:uid="{00000000-0005-0000-0000-0000DC0E0000}"/>
    <cellStyle name="Note 14 17 2" xfId="3901" xr:uid="{00000000-0005-0000-0000-0000DD0E0000}"/>
    <cellStyle name="Note 14 18" xfId="3902" xr:uid="{00000000-0005-0000-0000-0000DE0E0000}"/>
    <cellStyle name="Note 14 18 2" xfId="3903" xr:uid="{00000000-0005-0000-0000-0000DF0E0000}"/>
    <cellStyle name="Note 14 19" xfId="3904" xr:uid="{00000000-0005-0000-0000-0000E00E0000}"/>
    <cellStyle name="Note 14 19 2" xfId="3905" xr:uid="{00000000-0005-0000-0000-0000E10E0000}"/>
    <cellStyle name="Note 14 2" xfId="3906" xr:uid="{00000000-0005-0000-0000-0000E20E0000}"/>
    <cellStyle name="Note 14 2 2" xfId="3907" xr:uid="{00000000-0005-0000-0000-0000E30E0000}"/>
    <cellStyle name="Note 14 20" xfId="3908" xr:uid="{00000000-0005-0000-0000-0000E40E0000}"/>
    <cellStyle name="Note 14 20 2" xfId="3909" xr:uid="{00000000-0005-0000-0000-0000E50E0000}"/>
    <cellStyle name="Note 14 21" xfId="3910" xr:uid="{00000000-0005-0000-0000-0000E60E0000}"/>
    <cellStyle name="Note 14 21 2" xfId="3911" xr:uid="{00000000-0005-0000-0000-0000E70E0000}"/>
    <cellStyle name="Note 14 22" xfId="3912" xr:uid="{00000000-0005-0000-0000-0000E80E0000}"/>
    <cellStyle name="Note 14 3" xfId="3913" xr:uid="{00000000-0005-0000-0000-0000E90E0000}"/>
    <cellStyle name="Note 14 3 2" xfId="3914" xr:uid="{00000000-0005-0000-0000-0000EA0E0000}"/>
    <cellStyle name="Note 14 4" xfId="3915" xr:uid="{00000000-0005-0000-0000-0000EB0E0000}"/>
    <cellStyle name="Note 14 4 2" xfId="3916" xr:uid="{00000000-0005-0000-0000-0000EC0E0000}"/>
    <cellStyle name="Note 14 5" xfId="3917" xr:uid="{00000000-0005-0000-0000-0000ED0E0000}"/>
    <cellStyle name="Note 14 5 2" xfId="3918" xr:uid="{00000000-0005-0000-0000-0000EE0E0000}"/>
    <cellStyle name="Note 14 6" xfId="3919" xr:uid="{00000000-0005-0000-0000-0000EF0E0000}"/>
    <cellStyle name="Note 14 6 2" xfId="3920" xr:uid="{00000000-0005-0000-0000-0000F00E0000}"/>
    <cellStyle name="Note 14 7" xfId="3921" xr:uid="{00000000-0005-0000-0000-0000F10E0000}"/>
    <cellStyle name="Note 14 7 2" xfId="3922" xr:uid="{00000000-0005-0000-0000-0000F20E0000}"/>
    <cellStyle name="Note 14 8" xfId="3923" xr:uid="{00000000-0005-0000-0000-0000F30E0000}"/>
    <cellStyle name="Note 14 8 2" xfId="3924" xr:uid="{00000000-0005-0000-0000-0000F40E0000}"/>
    <cellStyle name="Note 14 9" xfId="3925" xr:uid="{00000000-0005-0000-0000-0000F50E0000}"/>
    <cellStyle name="Note 14 9 2" xfId="3926" xr:uid="{00000000-0005-0000-0000-0000F60E0000}"/>
    <cellStyle name="Note 15" xfId="3927" xr:uid="{00000000-0005-0000-0000-0000F70E0000}"/>
    <cellStyle name="Note 15 2" xfId="3928" xr:uid="{00000000-0005-0000-0000-0000F80E0000}"/>
    <cellStyle name="Note 16" xfId="3929" xr:uid="{00000000-0005-0000-0000-0000F90E0000}"/>
    <cellStyle name="Note 16 2" xfId="3930" xr:uid="{00000000-0005-0000-0000-0000FA0E0000}"/>
    <cellStyle name="Note 17" xfId="3931" xr:uid="{00000000-0005-0000-0000-0000FB0E0000}"/>
    <cellStyle name="Note 17 2" xfId="3932" xr:uid="{00000000-0005-0000-0000-0000FC0E0000}"/>
    <cellStyle name="Note 18" xfId="3933" xr:uid="{00000000-0005-0000-0000-0000FD0E0000}"/>
    <cellStyle name="Note 18 2" xfId="3934" xr:uid="{00000000-0005-0000-0000-0000FE0E0000}"/>
    <cellStyle name="Note 18 2 2" xfId="3935" xr:uid="{00000000-0005-0000-0000-0000FF0E0000}"/>
    <cellStyle name="Note 18 3" xfId="3936" xr:uid="{00000000-0005-0000-0000-0000000F0000}"/>
    <cellStyle name="Note 19" xfId="3937" xr:uid="{00000000-0005-0000-0000-0000010F0000}"/>
    <cellStyle name="Note 19 2" xfId="3938" xr:uid="{00000000-0005-0000-0000-0000020F0000}"/>
    <cellStyle name="Note 2" xfId="230" xr:uid="{00000000-0005-0000-0000-0000030F0000}"/>
    <cellStyle name="Note 2 10" xfId="3939" xr:uid="{00000000-0005-0000-0000-0000040F0000}"/>
    <cellStyle name="Note 2 10 10" xfId="3940" xr:uid="{00000000-0005-0000-0000-0000050F0000}"/>
    <cellStyle name="Note 2 10 10 2" xfId="3941" xr:uid="{00000000-0005-0000-0000-0000060F0000}"/>
    <cellStyle name="Note 2 10 11" xfId="3942" xr:uid="{00000000-0005-0000-0000-0000070F0000}"/>
    <cellStyle name="Note 2 10 11 2" xfId="3943" xr:uid="{00000000-0005-0000-0000-0000080F0000}"/>
    <cellStyle name="Note 2 10 12" xfId="3944" xr:uid="{00000000-0005-0000-0000-0000090F0000}"/>
    <cellStyle name="Note 2 10 12 2" xfId="3945" xr:uid="{00000000-0005-0000-0000-00000A0F0000}"/>
    <cellStyle name="Note 2 10 13" xfId="3946" xr:uid="{00000000-0005-0000-0000-00000B0F0000}"/>
    <cellStyle name="Note 2 10 13 2" xfId="3947" xr:uid="{00000000-0005-0000-0000-00000C0F0000}"/>
    <cellStyle name="Note 2 10 14" xfId="3948" xr:uid="{00000000-0005-0000-0000-00000D0F0000}"/>
    <cellStyle name="Note 2 10 14 2" xfId="3949" xr:uid="{00000000-0005-0000-0000-00000E0F0000}"/>
    <cellStyle name="Note 2 10 15" xfId="3950" xr:uid="{00000000-0005-0000-0000-00000F0F0000}"/>
    <cellStyle name="Note 2 10 15 2" xfId="3951" xr:uid="{00000000-0005-0000-0000-0000100F0000}"/>
    <cellStyle name="Note 2 10 16" xfId="3952" xr:uid="{00000000-0005-0000-0000-0000110F0000}"/>
    <cellStyle name="Note 2 10 16 2" xfId="3953" xr:uid="{00000000-0005-0000-0000-0000120F0000}"/>
    <cellStyle name="Note 2 10 17" xfId="3954" xr:uid="{00000000-0005-0000-0000-0000130F0000}"/>
    <cellStyle name="Note 2 10 17 2" xfId="3955" xr:uid="{00000000-0005-0000-0000-0000140F0000}"/>
    <cellStyle name="Note 2 10 18" xfId="3956" xr:uid="{00000000-0005-0000-0000-0000150F0000}"/>
    <cellStyle name="Note 2 10 18 2" xfId="3957" xr:uid="{00000000-0005-0000-0000-0000160F0000}"/>
    <cellStyle name="Note 2 10 19" xfId="3958" xr:uid="{00000000-0005-0000-0000-0000170F0000}"/>
    <cellStyle name="Note 2 10 19 2" xfId="3959" xr:uid="{00000000-0005-0000-0000-0000180F0000}"/>
    <cellStyle name="Note 2 10 2" xfId="3960" xr:uid="{00000000-0005-0000-0000-0000190F0000}"/>
    <cellStyle name="Note 2 10 2 2" xfId="3961" xr:uid="{00000000-0005-0000-0000-00001A0F0000}"/>
    <cellStyle name="Note 2 10 20" xfId="3962" xr:uid="{00000000-0005-0000-0000-00001B0F0000}"/>
    <cellStyle name="Note 2 10 20 2" xfId="3963" xr:uid="{00000000-0005-0000-0000-00001C0F0000}"/>
    <cellStyle name="Note 2 10 21" xfId="3964" xr:uid="{00000000-0005-0000-0000-00001D0F0000}"/>
    <cellStyle name="Note 2 10 21 2" xfId="3965" xr:uid="{00000000-0005-0000-0000-00001E0F0000}"/>
    <cellStyle name="Note 2 10 22" xfId="3966" xr:uid="{00000000-0005-0000-0000-00001F0F0000}"/>
    <cellStyle name="Note 2 10 3" xfId="3967" xr:uid="{00000000-0005-0000-0000-0000200F0000}"/>
    <cellStyle name="Note 2 10 3 2" xfId="3968" xr:uid="{00000000-0005-0000-0000-0000210F0000}"/>
    <cellStyle name="Note 2 10 4" xfId="3969" xr:uid="{00000000-0005-0000-0000-0000220F0000}"/>
    <cellStyle name="Note 2 10 4 2" xfId="3970" xr:uid="{00000000-0005-0000-0000-0000230F0000}"/>
    <cellStyle name="Note 2 10 5" xfId="3971" xr:uid="{00000000-0005-0000-0000-0000240F0000}"/>
    <cellStyle name="Note 2 10 5 2" xfId="3972" xr:uid="{00000000-0005-0000-0000-0000250F0000}"/>
    <cellStyle name="Note 2 10 6" xfId="3973" xr:uid="{00000000-0005-0000-0000-0000260F0000}"/>
    <cellStyle name="Note 2 10 6 2" xfId="3974" xr:uid="{00000000-0005-0000-0000-0000270F0000}"/>
    <cellStyle name="Note 2 10 7" xfId="3975" xr:uid="{00000000-0005-0000-0000-0000280F0000}"/>
    <cellStyle name="Note 2 10 7 2" xfId="3976" xr:uid="{00000000-0005-0000-0000-0000290F0000}"/>
    <cellStyle name="Note 2 10 8" xfId="3977" xr:uid="{00000000-0005-0000-0000-00002A0F0000}"/>
    <cellStyle name="Note 2 10 8 2" xfId="3978" xr:uid="{00000000-0005-0000-0000-00002B0F0000}"/>
    <cellStyle name="Note 2 10 9" xfId="3979" xr:uid="{00000000-0005-0000-0000-00002C0F0000}"/>
    <cellStyle name="Note 2 10 9 2" xfId="3980" xr:uid="{00000000-0005-0000-0000-00002D0F0000}"/>
    <cellStyle name="Note 2 100" xfId="3981" xr:uid="{00000000-0005-0000-0000-00002E0F0000}"/>
    <cellStyle name="Note 2 100 2" xfId="3982" xr:uid="{00000000-0005-0000-0000-00002F0F0000}"/>
    <cellStyle name="Note 2 101" xfId="3983" xr:uid="{00000000-0005-0000-0000-0000300F0000}"/>
    <cellStyle name="Note 2 101 2" xfId="3984" xr:uid="{00000000-0005-0000-0000-0000310F0000}"/>
    <cellStyle name="Note 2 102" xfId="3985" xr:uid="{00000000-0005-0000-0000-0000320F0000}"/>
    <cellStyle name="Note 2 102 2" xfId="3986" xr:uid="{00000000-0005-0000-0000-0000330F0000}"/>
    <cellStyle name="Note 2 103" xfId="3987" xr:uid="{00000000-0005-0000-0000-0000340F0000}"/>
    <cellStyle name="Note 2 103 2" xfId="3988" xr:uid="{00000000-0005-0000-0000-0000350F0000}"/>
    <cellStyle name="Note 2 104" xfId="3989" xr:uid="{00000000-0005-0000-0000-0000360F0000}"/>
    <cellStyle name="Note 2 104 2" xfId="3990" xr:uid="{00000000-0005-0000-0000-0000370F0000}"/>
    <cellStyle name="Note 2 105" xfId="3991" xr:uid="{00000000-0005-0000-0000-0000380F0000}"/>
    <cellStyle name="Note 2 105 2" xfId="3992" xr:uid="{00000000-0005-0000-0000-0000390F0000}"/>
    <cellStyle name="Note 2 106" xfId="3993" xr:uid="{00000000-0005-0000-0000-00003A0F0000}"/>
    <cellStyle name="Note 2 106 2" xfId="3994" xr:uid="{00000000-0005-0000-0000-00003B0F0000}"/>
    <cellStyle name="Note 2 107" xfId="3995" xr:uid="{00000000-0005-0000-0000-00003C0F0000}"/>
    <cellStyle name="Note 2 107 2" xfId="3996" xr:uid="{00000000-0005-0000-0000-00003D0F0000}"/>
    <cellStyle name="Note 2 108" xfId="3997" xr:uid="{00000000-0005-0000-0000-00003E0F0000}"/>
    <cellStyle name="Note 2 108 2" xfId="3998" xr:uid="{00000000-0005-0000-0000-00003F0F0000}"/>
    <cellStyle name="Note 2 109" xfId="3999" xr:uid="{00000000-0005-0000-0000-0000400F0000}"/>
    <cellStyle name="Note 2 11" xfId="4000" xr:uid="{00000000-0005-0000-0000-0000410F0000}"/>
    <cellStyle name="Note 2 11 10" xfId="4001" xr:uid="{00000000-0005-0000-0000-0000420F0000}"/>
    <cellStyle name="Note 2 11 10 2" xfId="4002" xr:uid="{00000000-0005-0000-0000-0000430F0000}"/>
    <cellStyle name="Note 2 11 11" xfId="4003" xr:uid="{00000000-0005-0000-0000-0000440F0000}"/>
    <cellStyle name="Note 2 11 11 2" xfId="4004" xr:uid="{00000000-0005-0000-0000-0000450F0000}"/>
    <cellStyle name="Note 2 11 12" xfId="4005" xr:uid="{00000000-0005-0000-0000-0000460F0000}"/>
    <cellStyle name="Note 2 11 12 2" xfId="4006" xr:uid="{00000000-0005-0000-0000-0000470F0000}"/>
    <cellStyle name="Note 2 11 13" xfId="4007" xr:uid="{00000000-0005-0000-0000-0000480F0000}"/>
    <cellStyle name="Note 2 11 13 2" xfId="4008" xr:uid="{00000000-0005-0000-0000-0000490F0000}"/>
    <cellStyle name="Note 2 11 14" xfId="4009" xr:uid="{00000000-0005-0000-0000-00004A0F0000}"/>
    <cellStyle name="Note 2 11 14 2" xfId="4010" xr:uid="{00000000-0005-0000-0000-00004B0F0000}"/>
    <cellStyle name="Note 2 11 15" xfId="4011" xr:uid="{00000000-0005-0000-0000-00004C0F0000}"/>
    <cellStyle name="Note 2 11 15 2" xfId="4012" xr:uid="{00000000-0005-0000-0000-00004D0F0000}"/>
    <cellStyle name="Note 2 11 16" xfId="4013" xr:uid="{00000000-0005-0000-0000-00004E0F0000}"/>
    <cellStyle name="Note 2 11 16 2" xfId="4014" xr:uid="{00000000-0005-0000-0000-00004F0F0000}"/>
    <cellStyle name="Note 2 11 17" xfId="4015" xr:uid="{00000000-0005-0000-0000-0000500F0000}"/>
    <cellStyle name="Note 2 11 17 2" xfId="4016" xr:uid="{00000000-0005-0000-0000-0000510F0000}"/>
    <cellStyle name="Note 2 11 18" xfId="4017" xr:uid="{00000000-0005-0000-0000-0000520F0000}"/>
    <cellStyle name="Note 2 11 18 2" xfId="4018" xr:uid="{00000000-0005-0000-0000-0000530F0000}"/>
    <cellStyle name="Note 2 11 19" xfId="4019" xr:uid="{00000000-0005-0000-0000-0000540F0000}"/>
    <cellStyle name="Note 2 11 19 2" xfId="4020" xr:uid="{00000000-0005-0000-0000-0000550F0000}"/>
    <cellStyle name="Note 2 11 2" xfId="4021" xr:uid="{00000000-0005-0000-0000-0000560F0000}"/>
    <cellStyle name="Note 2 11 2 2" xfId="4022" xr:uid="{00000000-0005-0000-0000-0000570F0000}"/>
    <cellStyle name="Note 2 11 20" xfId="4023" xr:uid="{00000000-0005-0000-0000-0000580F0000}"/>
    <cellStyle name="Note 2 11 20 2" xfId="4024" xr:uid="{00000000-0005-0000-0000-0000590F0000}"/>
    <cellStyle name="Note 2 11 21" xfId="4025" xr:uid="{00000000-0005-0000-0000-00005A0F0000}"/>
    <cellStyle name="Note 2 11 21 2" xfId="4026" xr:uid="{00000000-0005-0000-0000-00005B0F0000}"/>
    <cellStyle name="Note 2 11 22" xfId="4027" xr:uid="{00000000-0005-0000-0000-00005C0F0000}"/>
    <cellStyle name="Note 2 11 3" xfId="4028" xr:uid="{00000000-0005-0000-0000-00005D0F0000}"/>
    <cellStyle name="Note 2 11 3 2" xfId="4029" xr:uid="{00000000-0005-0000-0000-00005E0F0000}"/>
    <cellStyle name="Note 2 11 4" xfId="4030" xr:uid="{00000000-0005-0000-0000-00005F0F0000}"/>
    <cellStyle name="Note 2 11 4 2" xfId="4031" xr:uid="{00000000-0005-0000-0000-0000600F0000}"/>
    <cellStyle name="Note 2 11 5" xfId="4032" xr:uid="{00000000-0005-0000-0000-0000610F0000}"/>
    <cellStyle name="Note 2 11 5 2" xfId="4033" xr:uid="{00000000-0005-0000-0000-0000620F0000}"/>
    <cellStyle name="Note 2 11 6" xfId="4034" xr:uid="{00000000-0005-0000-0000-0000630F0000}"/>
    <cellStyle name="Note 2 11 6 2" xfId="4035" xr:uid="{00000000-0005-0000-0000-0000640F0000}"/>
    <cellStyle name="Note 2 11 7" xfId="4036" xr:uid="{00000000-0005-0000-0000-0000650F0000}"/>
    <cellStyle name="Note 2 11 7 2" xfId="4037" xr:uid="{00000000-0005-0000-0000-0000660F0000}"/>
    <cellStyle name="Note 2 11 8" xfId="4038" xr:uid="{00000000-0005-0000-0000-0000670F0000}"/>
    <cellStyle name="Note 2 11 8 2" xfId="4039" xr:uid="{00000000-0005-0000-0000-0000680F0000}"/>
    <cellStyle name="Note 2 11 9" xfId="4040" xr:uid="{00000000-0005-0000-0000-0000690F0000}"/>
    <cellStyle name="Note 2 11 9 2" xfId="4041" xr:uid="{00000000-0005-0000-0000-00006A0F0000}"/>
    <cellStyle name="Note 2 110" xfId="4042" xr:uid="{00000000-0005-0000-0000-00006B0F0000}"/>
    <cellStyle name="Note 2 12" xfId="4043" xr:uid="{00000000-0005-0000-0000-00006C0F0000}"/>
    <cellStyle name="Note 2 12 10" xfId="4044" xr:uid="{00000000-0005-0000-0000-00006D0F0000}"/>
    <cellStyle name="Note 2 12 10 2" xfId="4045" xr:uid="{00000000-0005-0000-0000-00006E0F0000}"/>
    <cellStyle name="Note 2 12 11" xfId="4046" xr:uid="{00000000-0005-0000-0000-00006F0F0000}"/>
    <cellStyle name="Note 2 12 11 2" xfId="4047" xr:uid="{00000000-0005-0000-0000-0000700F0000}"/>
    <cellStyle name="Note 2 12 12" xfId="4048" xr:uid="{00000000-0005-0000-0000-0000710F0000}"/>
    <cellStyle name="Note 2 12 12 2" xfId="4049" xr:uid="{00000000-0005-0000-0000-0000720F0000}"/>
    <cellStyle name="Note 2 12 13" xfId="4050" xr:uid="{00000000-0005-0000-0000-0000730F0000}"/>
    <cellStyle name="Note 2 12 13 2" xfId="4051" xr:uid="{00000000-0005-0000-0000-0000740F0000}"/>
    <cellStyle name="Note 2 12 14" xfId="4052" xr:uid="{00000000-0005-0000-0000-0000750F0000}"/>
    <cellStyle name="Note 2 12 14 2" xfId="4053" xr:uid="{00000000-0005-0000-0000-0000760F0000}"/>
    <cellStyle name="Note 2 12 15" xfId="4054" xr:uid="{00000000-0005-0000-0000-0000770F0000}"/>
    <cellStyle name="Note 2 12 15 2" xfId="4055" xr:uid="{00000000-0005-0000-0000-0000780F0000}"/>
    <cellStyle name="Note 2 12 16" xfId="4056" xr:uid="{00000000-0005-0000-0000-0000790F0000}"/>
    <cellStyle name="Note 2 12 16 2" xfId="4057" xr:uid="{00000000-0005-0000-0000-00007A0F0000}"/>
    <cellStyle name="Note 2 12 17" xfId="4058" xr:uid="{00000000-0005-0000-0000-00007B0F0000}"/>
    <cellStyle name="Note 2 12 17 2" xfId="4059" xr:uid="{00000000-0005-0000-0000-00007C0F0000}"/>
    <cellStyle name="Note 2 12 18" xfId="4060" xr:uid="{00000000-0005-0000-0000-00007D0F0000}"/>
    <cellStyle name="Note 2 12 18 2" xfId="4061" xr:uid="{00000000-0005-0000-0000-00007E0F0000}"/>
    <cellStyle name="Note 2 12 19" xfId="4062" xr:uid="{00000000-0005-0000-0000-00007F0F0000}"/>
    <cellStyle name="Note 2 12 19 2" xfId="4063" xr:uid="{00000000-0005-0000-0000-0000800F0000}"/>
    <cellStyle name="Note 2 12 2" xfId="4064" xr:uid="{00000000-0005-0000-0000-0000810F0000}"/>
    <cellStyle name="Note 2 12 2 2" xfId="4065" xr:uid="{00000000-0005-0000-0000-0000820F0000}"/>
    <cellStyle name="Note 2 12 20" xfId="4066" xr:uid="{00000000-0005-0000-0000-0000830F0000}"/>
    <cellStyle name="Note 2 12 20 2" xfId="4067" xr:uid="{00000000-0005-0000-0000-0000840F0000}"/>
    <cellStyle name="Note 2 12 21" xfId="4068" xr:uid="{00000000-0005-0000-0000-0000850F0000}"/>
    <cellStyle name="Note 2 12 21 2" xfId="4069" xr:uid="{00000000-0005-0000-0000-0000860F0000}"/>
    <cellStyle name="Note 2 12 22" xfId="4070" xr:uid="{00000000-0005-0000-0000-0000870F0000}"/>
    <cellStyle name="Note 2 12 3" xfId="4071" xr:uid="{00000000-0005-0000-0000-0000880F0000}"/>
    <cellStyle name="Note 2 12 3 2" xfId="4072" xr:uid="{00000000-0005-0000-0000-0000890F0000}"/>
    <cellStyle name="Note 2 12 4" xfId="4073" xr:uid="{00000000-0005-0000-0000-00008A0F0000}"/>
    <cellStyle name="Note 2 12 4 2" xfId="4074" xr:uid="{00000000-0005-0000-0000-00008B0F0000}"/>
    <cellStyle name="Note 2 12 5" xfId="4075" xr:uid="{00000000-0005-0000-0000-00008C0F0000}"/>
    <cellStyle name="Note 2 12 5 2" xfId="4076" xr:uid="{00000000-0005-0000-0000-00008D0F0000}"/>
    <cellStyle name="Note 2 12 6" xfId="4077" xr:uid="{00000000-0005-0000-0000-00008E0F0000}"/>
    <cellStyle name="Note 2 12 6 2" xfId="4078" xr:uid="{00000000-0005-0000-0000-00008F0F0000}"/>
    <cellStyle name="Note 2 12 7" xfId="4079" xr:uid="{00000000-0005-0000-0000-0000900F0000}"/>
    <cellStyle name="Note 2 12 7 2" xfId="4080" xr:uid="{00000000-0005-0000-0000-0000910F0000}"/>
    <cellStyle name="Note 2 12 8" xfId="4081" xr:uid="{00000000-0005-0000-0000-0000920F0000}"/>
    <cellStyle name="Note 2 12 8 2" xfId="4082" xr:uid="{00000000-0005-0000-0000-0000930F0000}"/>
    <cellStyle name="Note 2 12 9" xfId="4083" xr:uid="{00000000-0005-0000-0000-0000940F0000}"/>
    <cellStyle name="Note 2 12 9 2" xfId="4084" xr:uid="{00000000-0005-0000-0000-0000950F0000}"/>
    <cellStyle name="Note 2 13" xfId="4085" xr:uid="{00000000-0005-0000-0000-0000960F0000}"/>
    <cellStyle name="Note 2 13 10" xfId="4086" xr:uid="{00000000-0005-0000-0000-0000970F0000}"/>
    <cellStyle name="Note 2 13 10 2" xfId="4087" xr:uid="{00000000-0005-0000-0000-0000980F0000}"/>
    <cellStyle name="Note 2 13 11" xfId="4088" xr:uid="{00000000-0005-0000-0000-0000990F0000}"/>
    <cellStyle name="Note 2 13 11 2" xfId="4089" xr:uid="{00000000-0005-0000-0000-00009A0F0000}"/>
    <cellStyle name="Note 2 13 12" xfId="4090" xr:uid="{00000000-0005-0000-0000-00009B0F0000}"/>
    <cellStyle name="Note 2 13 12 2" xfId="4091" xr:uid="{00000000-0005-0000-0000-00009C0F0000}"/>
    <cellStyle name="Note 2 13 13" xfId="4092" xr:uid="{00000000-0005-0000-0000-00009D0F0000}"/>
    <cellStyle name="Note 2 13 13 2" xfId="4093" xr:uid="{00000000-0005-0000-0000-00009E0F0000}"/>
    <cellStyle name="Note 2 13 14" xfId="4094" xr:uid="{00000000-0005-0000-0000-00009F0F0000}"/>
    <cellStyle name="Note 2 13 14 2" xfId="4095" xr:uid="{00000000-0005-0000-0000-0000A00F0000}"/>
    <cellStyle name="Note 2 13 15" xfId="4096" xr:uid="{00000000-0005-0000-0000-0000A10F0000}"/>
    <cellStyle name="Note 2 13 15 2" xfId="4097" xr:uid="{00000000-0005-0000-0000-0000A20F0000}"/>
    <cellStyle name="Note 2 13 16" xfId="4098" xr:uid="{00000000-0005-0000-0000-0000A30F0000}"/>
    <cellStyle name="Note 2 13 16 2" xfId="4099" xr:uid="{00000000-0005-0000-0000-0000A40F0000}"/>
    <cellStyle name="Note 2 13 17" xfId="4100" xr:uid="{00000000-0005-0000-0000-0000A50F0000}"/>
    <cellStyle name="Note 2 13 17 2" xfId="4101" xr:uid="{00000000-0005-0000-0000-0000A60F0000}"/>
    <cellStyle name="Note 2 13 18" xfId="4102" xr:uid="{00000000-0005-0000-0000-0000A70F0000}"/>
    <cellStyle name="Note 2 13 18 2" xfId="4103" xr:uid="{00000000-0005-0000-0000-0000A80F0000}"/>
    <cellStyle name="Note 2 13 19" xfId="4104" xr:uid="{00000000-0005-0000-0000-0000A90F0000}"/>
    <cellStyle name="Note 2 13 19 2" xfId="4105" xr:uid="{00000000-0005-0000-0000-0000AA0F0000}"/>
    <cellStyle name="Note 2 13 2" xfId="4106" xr:uid="{00000000-0005-0000-0000-0000AB0F0000}"/>
    <cellStyle name="Note 2 13 2 2" xfId="4107" xr:uid="{00000000-0005-0000-0000-0000AC0F0000}"/>
    <cellStyle name="Note 2 13 20" xfId="4108" xr:uid="{00000000-0005-0000-0000-0000AD0F0000}"/>
    <cellStyle name="Note 2 13 20 2" xfId="4109" xr:uid="{00000000-0005-0000-0000-0000AE0F0000}"/>
    <cellStyle name="Note 2 13 21" xfId="4110" xr:uid="{00000000-0005-0000-0000-0000AF0F0000}"/>
    <cellStyle name="Note 2 13 21 2" xfId="4111" xr:uid="{00000000-0005-0000-0000-0000B00F0000}"/>
    <cellStyle name="Note 2 13 22" xfId="4112" xr:uid="{00000000-0005-0000-0000-0000B10F0000}"/>
    <cellStyle name="Note 2 13 3" xfId="4113" xr:uid="{00000000-0005-0000-0000-0000B20F0000}"/>
    <cellStyle name="Note 2 13 3 2" xfId="4114" xr:uid="{00000000-0005-0000-0000-0000B30F0000}"/>
    <cellStyle name="Note 2 13 4" xfId="4115" xr:uid="{00000000-0005-0000-0000-0000B40F0000}"/>
    <cellStyle name="Note 2 13 4 2" xfId="4116" xr:uid="{00000000-0005-0000-0000-0000B50F0000}"/>
    <cellStyle name="Note 2 13 5" xfId="4117" xr:uid="{00000000-0005-0000-0000-0000B60F0000}"/>
    <cellStyle name="Note 2 13 5 2" xfId="4118" xr:uid="{00000000-0005-0000-0000-0000B70F0000}"/>
    <cellStyle name="Note 2 13 6" xfId="4119" xr:uid="{00000000-0005-0000-0000-0000B80F0000}"/>
    <cellStyle name="Note 2 13 6 2" xfId="4120" xr:uid="{00000000-0005-0000-0000-0000B90F0000}"/>
    <cellStyle name="Note 2 13 7" xfId="4121" xr:uid="{00000000-0005-0000-0000-0000BA0F0000}"/>
    <cellStyle name="Note 2 13 7 2" xfId="4122" xr:uid="{00000000-0005-0000-0000-0000BB0F0000}"/>
    <cellStyle name="Note 2 13 8" xfId="4123" xr:uid="{00000000-0005-0000-0000-0000BC0F0000}"/>
    <cellStyle name="Note 2 13 8 2" xfId="4124" xr:uid="{00000000-0005-0000-0000-0000BD0F0000}"/>
    <cellStyle name="Note 2 13 9" xfId="4125" xr:uid="{00000000-0005-0000-0000-0000BE0F0000}"/>
    <cellStyle name="Note 2 13 9 2" xfId="4126" xr:uid="{00000000-0005-0000-0000-0000BF0F0000}"/>
    <cellStyle name="Note 2 14" xfId="4127" xr:uid="{00000000-0005-0000-0000-0000C00F0000}"/>
    <cellStyle name="Note 2 14 10" xfId="4128" xr:uid="{00000000-0005-0000-0000-0000C10F0000}"/>
    <cellStyle name="Note 2 14 10 2" xfId="4129" xr:uid="{00000000-0005-0000-0000-0000C20F0000}"/>
    <cellStyle name="Note 2 14 11" xfId="4130" xr:uid="{00000000-0005-0000-0000-0000C30F0000}"/>
    <cellStyle name="Note 2 14 11 2" xfId="4131" xr:uid="{00000000-0005-0000-0000-0000C40F0000}"/>
    <cellStyle name="Note 2 14 12" xfId="4132" xr:uid="{00000000-0005-0000-0000-0000C50F0000}"/>
    <cellStyle name="Note 2 14 12 2" xfId="4133" xr:uid="{00000000-0005-0000-0000-0000C60F0000}"/>
    <cellStyle name="Note 2 14 13" xfId="4134" xr:uid="{00000000-0005-0000-0000-0000C70F0000}"/>
    <cellStyle name="Note 2 14 13 2" xfId="4135" xr:uid="{00000000-0005-0000-0000-0000C80F0000}"/>
    <cellStyle name="Note 2 14 14" xfId="4136" xr:uid="{00000000-0005-0000-0000-0000C90F0000}"/>
    <cellStyle name="Note 2 14 14 2" xfId="4137" xr:uid="{00000000-0005-0000-0000-0000CA0F0000}"/>
    <cellStyle name="Note 2 14 15" xfId="4138" xr:uid="{00000000-0005-0000-0000-0000CB0F0000}"/>
    <cellStyle name="Note 2 14 15 2" xfId="4139" xr:uid="{00000000-0005-0000-0000-0000CC0F0000}"/>
    <cellStyle name="Note 2 14 16" xfId="4140" xr:uid="{00000000-0005-0000-0000-0000CD0F0000}"/>
    <cellStyle name="Note 2 14 16 2" xfId="4141" xr:uid="{00000000-0005-0000-0000-0000CE0F0000}"/>
    <cellStyle name="Note 2 14 17" xfId="4142" xr:uid="{00000000-0005-0000-0000-0000CF0F0000}"/>
    <cellStyle name="Note 2 14 17 2" xfId="4143" xr:uid="{00000000-0005-0000-0000-0000D00F0000}"/>
    <cellStyle name="Note 2 14 18" xfId="4144" xr:uid="{00000000-0005-0000-0000-0000D10F0000}"/>
    <cellStyle name="Note 2 14 18 2" xfId="4145" xr:uid="{00000000-0005-0000-0000-0000D20F0000}"/>
    <cellStyle name="Note 2 14 19" xfId="4146" xr:uid="{00000000-0005-0000-0000-0000D30F0000}"/>
    <cellStyle name="Note 2 14 19 2" xfId="4147" xr:uid="{00000000-0005-0000-0000-0000D40F0000}"/>
    <cellStyle name="Note 2 14 2" xfId="4148" xr:uid="{00000000-0005-0000-0000-0000D50F0000}"/>
    <cellStyle name="Note 2 14 2 2" xfId="4149" xr:uid="{00000000-0005-0000-0000-0000D60F0000}"/>
    <cellStyle name="Note 2 14 20" xfId="4150" xr:uid="{00000000-0005-0000-0000-0000D70F0000}"/>
    <cellStyle name="Note 2 14 20 2" xfId="4151" xr:uid="{00000000-0005-0000-0000-0000D80F0000}"/>
    <cellStyle name="Note 2 14 21" xfId="4152" xr:uid="{00000000-0005-0000-0000-0000D90F0000}"/>
    <cellStyle name="Note 2 14 21 2" xfId="4153" xr:uid="{00000000-0005-0000-0000-0000DA0F0000}"/>
    <cellStyle name="Note 2 14 22" xfId="4154" xr:uid="{00000000-0005-0000-0000-0000DB0F0000}"/>
    <cellStyle name="Note 2 14 3" xfId="4155" xr:uid="{00000000-0005-0000-0000-0000DC0F0000}"/>
    <cellStyle name="Note 2 14 3 2" xfId="4156" xr:uid="{00000000-0005-0000-0000-0000DD0F0000}"/>
    <cellStyle name="Note 2 14 4" xfId="4157" xr:uid="{00000000-0005-0000-0000-0000DE0F0000}"/>
    <cellStyle name="Note 2 14 4 2" xfId="4158" xr:uid="{00000000-0005-0000-0000-0000DF0F0000}"/>
    <cellStyle name="Note 2 14 5" xfId="4159" xr:uid="{00000000-0005-0000-0000-0000E00F0000}"/>
    <cellStyle name="Note 2 14 5 2" xfId="4160" xr:uid="{00000000-0005-0000-0000-0000E10F0000}"/>
    <cellStyle name="Note 2 14 6" xfId="4161" xr:uid="{00000000-0005-0000-0000-0000E20F0000}"/>
    <cellStyle name="Note 2 14 6 2" xfId="4162" xr:uid="{00000000-0005-0000-0000-0000E30F0000}"/>
    <cellStyle name="Note 2 14 7" xfId="4163" xr:uid="{00000000-0005-0000-0000-0000E40F0000}"/>
    <cellStyle name="Note 2 14 7 2" xfId="4164" xr:uid="{00000000-0005-0000-0000-0000E50F0000}"/>
    <cellStyle name="Note 2 14 8" xfId="4165" xr:uid="{00000000-0005-0000-0000-0000E60F0000}"/>
    <cellStyle name="Note 2 14 8 2" xfId="4166" xr:uid="{00000000-0005-0000-0000-0000E70F0000}"/>
    <cellStyle name="Note 2 14 9" xfId="4167" xr:uid="{00000000-0005-0000-0000-0000E80F0000}"/>
    <cellStyle name="Note 2 14 9 2" xfId="4168" xr:uid="{00000000-0005-0000-0000-0000E90F0000}"/>
    <cellStyle name="Note 2 15" xfId="4169" xr:uid="{00000000-0005-0000-0000-0000EA0F0000}"/>
    <cellStyle name="Note 2 15 10" xfId="4170" xr:uid="{00000000-0005-0000-0000-0000EB0F0000}"/>
    <cellStyle name="Note 2 15 10 2" xfId="4171" xr:uid="{00000000-0005-0000-0000-0000EC0F0000}"/>
    <cellStyle name="Note 2 15 11" xfId="4172" xr:uid="{00000000-0005-0000-0000-0000ED0F0000}"/>
    <cellStyle name="Note 2 15 11 2" xfId="4173" xr:uid="{00000000-0005-0000-0000-0000EE0F0000}"/>
    <cellStyle name="Note 2 15 12" xfId="4174" xr:uid="{00000000-0005-0000-0000-0000EF0F0000}"/>
    <cellStyle name="Note 2 15 12 2" xfId="4175" xr:uid="{00000000-0005-0000-0000-0000F00F0000}"/>
    <cellStyle name="Note 2 15 13" xfId="4176" xr:uid="{00000000-0005-0000-0000-0000F10F0000}"/>
    <cellStyle name="Note 2 15 13 2" xfId="4177" xr:uid="{00000000-0005-0000-0000-0000F20F0000}"/>
    <cellStyle name="Note 2 15 14" xfId="4178" xr:uid="{00000000-0005-0000-0000-0000F30F0000}"/>
    <cellStyle name="Note 2 15 14 2" xfId="4179" xr:uid="{00000000-0005-0000-0000-0000F40F0000}"/>
    <cellStyle name="Note 2 15 15" xfId="4180" xr:uid="{00000000-0005-0000-0000-0000F50F0000}"/>
    <cellStyle name="Note 2 15 15 2" xfId="4181" xr:uid="{00000000-0005-0000-0000-0000F60F0000}"/>
    <cellStyle name="Note 2 15 16" xfId="4182" xr:uid="{00000000-0005-0000-0000-0000F70F0000}"/>
    <cellStyle name="Note 2 15 16 2" xfId="4183" xr:uid="{00000000-0005-0000-0000-0000F80F0000}"/>
    <cellStyle name="Note 2 15 17" xfId="4184" xr:uid="{00000000-0005-0000-0000-0000F90F0000}"/>
    <cellStyle name="Note 2 15 17 2" xfId="4185" xr:uid="{00000000-0005-0000-0000-0000FA0F0000}"/>
    <cellStyle name="Note 2 15 18" xfId="4186" xr:uid="{00000000-0005-0000-0000-0000FB0F0000}"/>
    <cellStyle name="Note 2 15 18 2" xfId="4187" xr:uid="{00000000-0005-0000-0000-0000FC0F0000}"/>
    <cellStyle name="Note 2 15 19" xfId="4188" xr:uid="{00000000-0005-0000-0000-0000FD0F0000}"/>
    <cellStyle name="Note 2 15 19 2" xfId="4189" xr:uid="{00000000-0005-0000-0000-0000FE0F0000}"/>
    <cellStyle name="Note 2 15 2" xfId="4190" xr:uid="{00000000-0005-0000-0000-0000FF0F0000}"/>
    <cellStyle name="Note 2 15 2 2" xfId="4191" xr:uid="{00000000-0005-0000-0000-000000100000}"/>
    <cellStyle name="Note 2 15 20" xfId="4192" xr:uid="{00000000-0005-0000-0000-000001100000}"/>
    <cellStyle name="Note 2 15 20 2" xfId="4193" xr:uid="{00000000-0005-0000-0000-000002100000}"/>
    <cellStyle name="Note 2 15 21" xfId="4194" xr:uid="{00000000-0005-0000-0000-000003100000}"/>
    <cellStyle name="Note 2 15 21 2" xfId="4195" xr:uid="{00000000-0005-0000-0000-000004100000}"/>
    <cellStyle name="Note 2 15 22" xfId="4196" xr:uid="{00000000-0005-0000-0000-000005100000}"/>
    <cellStyle name="Note 2 15 3" xfId="4197" xr:uid="{00000000-0005-0000-0000-000006100000}"/>
    <cellStyle name="Note 2 15 3 2" xfId="4198" xr:uid="{00000000-0005-0000-0000-000007100000}"/>
    <cellStyle name="Note 2 15 4" xfId="4199" xr:uid="{00000000-0005-0000-0000-000008100000}"/>
    <cellStyle name="Note 2 15 4 2" xfId="4200" xr:uid="{00000000-0005-0000-0000-000009100000}"/>
    <cellStyle name="Note 2 15 5" xfId="4201" xr:uid="{00000000-0005-0000-0000-00000A100000}"/>
    <cellStyle name="Note 2 15 5 2" xfId="4202" xr:uid="{00000000-0005-0000-0000-00000B100000}"/>
    <cellStyle name="Note 2 15 6" xfId="4203" xr:uid="{00000000-0005-0000-0000-00000C100000}"/>
    <cellStyle name="Note 2 15 6 2" xfId="4204" xr:uid="{00000000-0005-0000-0000-00000D100000}"/>
    <cellStyle name="Note 2 15 7" xfId="4205" xr:uid="{00000000-0005-0000-0000-00000E100000}"/>
    <cellStyle name="Note 2 15 7 2" xfId="4206" xr:uid="{00000000-0005-0000-0000-00000F100000}"/>
    <cellStyle name="Note 2 15 8" xfId="4207" xr:uid="{00000000-0005-0000-0000-000010100000}"/>
    <cellStyle name="Note 2 15 8 2" xfId="4208" xr:uid="{00000000-0005-0000-0000-000011100000}"/>
    <cellStyle name="Note 2 15 9" xfId="4209" xr:uid="{00000000-0005-0000-0000-000012100000}"/>
    <cellStyle name="Note 2 15 9 2" xfId="4210" xr:uid="{00000000-0005-0000-0000-000013100000}"/>
    <cellStyle name="Note 2 16" xfId="4211" xr:uid="{00000000-0005-0000-0000-000014100000}"/>
    <cellStyle name="Note 2 16 10" xfId="4212" xr:uid="{00000000-0005-0000-0000-000015100000}"/>
    <cellStyle name="Note 2 16 10 2" xfId="4213" xr:uid="{00000000-0005-0000-0000-000016100000}"/>
    <cellStyle name="Note 2 16 11" xfId="4214" xr:uid="{00000000-0005-0000-0000-000017100000}"/>
    <cellStyle name="Note 2 16 11 2" xfId="4215" xr:uid="{00000000-0005-0000-0000-000018100000}"/>
    <cellStyle name="Note 2 16 12" xfId="4216" xr:uid="{00000000-0005-0000-0000-000019100000}"/>
    <cellStyle name="Note 2 16 12 2" xfId="4217" xr:uid="{00000000-0005-0000-0000-00001A100000}"/>
    <cellStyle name="Note 2 16 13" xfId="4218" xr:uid="{00000000-0005-0000-0000-00001B100000}"/>
    <cellStyle name="Note 2 16 13 2" xfId="4219" xr:uid="{00000000-0005-0000-0000-00001C100000}"/>
    <cellStyle name="Note 2 16 14" xfId="4220" xr:uid="{00000000-0005-0000-0000-00001D100000}"/>
    <cellStyle name="Note 2 16 14 2" xfId="4221" xr:uid="{00000000-0005-0000-0000-00001E100000}"/>
    <cellStyle name="Note 2 16 15" xfId="4222" xr:uid="{00000000-0005-0000-0000-00001F100000}"/>
    <cellStyle name="Note 2 16 15 2" xfId="4223" xr:uid="{00000000-0005-0000-0000-000020100000}"/>
    <cellStyle name="Note 2 16 16" xfId="4224" xr:uid="{00000000-0005-0000-0000-000021100000}"/>
    <cellStyle name="Note 2 16 16 2" xfId="4225" xr:uid="{00000000-0005-0000-0000-000022100000}"/>
    <cellStyle name="Note 2 16 17" xfId="4226" xr:uid="{00000000-0005-0000-0000-000023100000}"/>
    <cellStyle name="Note 2 16 17 2" xfId="4227" xr:uid="{00000000-0005-0000-0000-000024100000}"/>
    <cellStyle name="Note 2 16 18" xfId="4228" xr:uid="{00000000-0005-0000-0000-000025100000}"/>
    <cellStyle name="Note 2 16 18 2" xfId="4229" xr:uid="{00000000-0005-0000-0000-000026100000}"/>
    <cellStyle name="Note 2 16 19" xfId="4230" xr:uid="{00000000-0005-0000-0000-000027100000}"/>
    <cellStyle name="Note 2 16 19 2" xfId="4231" xr:uid="{00000000-0005-0000-0000-000028100000}"/>
    <cellStyle name="Note 2 16 2" xfId="4232" xr:uid="{00000000-0005-0000-0000-000029100000}"/>
    <cellStyle name="Note 2 16 2 2" xfId="4233" xr:uid="{00000000-0005-0000-0000-00002A100000}"/>
    <cellStyle name="Note 2 16 20" xfId="4234" xr:uid="{00000000-0005-0000-0000-00002B100000}"/>
    <cellStyle name="Note 2 16 20 2" xfId="4235" xr:uid="{00000000-0005-0000-0000-00002C100000}"/>
    <cellStyle name="Note 2 16 21" xfId="4236" xr:uid="{00000000-0005-0000-0000-00002D100000}"/>
    <cellStyle name="Note 2 16 21 2" xfId="4237" xr:uid="{00000000-0005-0000-0000-00002E100000}"/>
    <cellStyle name="Note 2 16 22" xfId="4238" xr:uid="{00000000-0005-0000-0000-00002F100000}"/>
    <cellStyle name="Note 2 16 3" xfId="4239" xr:uid="{00000000-0005-0000-0000-000030100000}"/>
    <cellStyle name="Note 2 16 3 2" xfId="4240" xr:uid="{00000000-0005-0000-0000-000031100000}"/>
    <cellStyle name="Note 2 16 4" xfId="4241" xr:uid="{00000000-0005-0000-0000-000032100000}"/>
    <cellStyle name="Note 2 16 4 2" xfId="4242" xr:uid="{00000000-0005-0000-0000-000033100000}"/>
    <cellStyle name="Note 2 16 5" xfId="4243" xr:uid="{00000000-0005-0000-0000-000034100000}"/>
    <cellStyle name="Note 2 16 5 2" xfId="4244" xr:uid="{00000000-0005-0000-0000-000035100000}"/>
    <cellStyle name="Note 2 16 6" xfId="4245" xr:uid="{00000000-0005-0000-0000-000036100000}"/>
    <cellStyle name="Note 2 16 6 2" xfId="4246" xr:uid="{00000000-0005-0000-0000-000037100000}"/>
    <cellStyle name="Note 2 16 7" xfId="4247" xr:uid="{00000000-0005-0000-0000-000038100000}"/>
    <cellStyle name="Note 2 16 7 2" xfId="4248" xr:uid="{00000000-0005-0000-0000-000039100000}"/>
    <cellStyle name="Note 2 16 8" xfId="4249" xr:uid="{00000000-0005-0000-0000-00003A100000}"/>
    <cellStyle name="Note 2 16 8 2" xfId="4250" xr:uid="{00000000-0005-0000-0000-00003B100000}"/>
    <cellStyle name="Note 2 16 9" xfId="4251" xr:uid="{00000000-0005-0000-0000-00003C100000}"/>
    <cellStyle name="Note 2 16 9 2" xfId="4252" xr:uid="{00000000-0005-0000-0000-00003D100000}"/>
    <cellStyle name="Note 2 17" xfId="4253" xr:uid="{00000000-0005-0000-0000-00003E100000}"/>
    <cellStyle name="Note 2 17 10" xfId="4254" xr:uid="{00000000-0005-0000-0000-00003F100000}"/>
    <cellStyle name="Note 2 17 10 2" xfId="4255" xr:uid="{00000000-0005-0000-0000-000040100000}"/>
    <cellStyle name="Note 2 17 11" xfId="4256" xr:uid="{00000000-0005-0000-0000-000041100000}"/>
    <cellStyle name="Note 2 17 11 2" xfId="4257" xr:uid="{00000000-0005-0000-0000-000042100000}"/>
    <cellStyle name="Note 2 17 12" xfId="4258" xr:uid="{00000000-0005-0000-0000-000043100000}"/>
    <cellStyle name="Note 2 17 12 2" xfId="4259" xr:uid="{00000000-0005-0000-0000-000044100000}"/>
    <cellStyle name="Note 2 17 13" xfId="4260" xr:uid="{00000000-0005-0000-0000-000045100000}"/>
    <cellStyle name="Note 2 17 13 2" xfId="4261" xr:uid="{00000000-0005-0000-0000-000046100000}"/>
    <cellStyle name="Note 2 17 14" xfId="4262" xr:uid="{00000000-0005-0000-0000-000047100000}"/>
    <cellStyle name="Note 2 17 14 2" xfId="4263" xr:uid="{00000000-0005-0000-0000-000048100000}"/>
    <cellStyle name="Note 2 17 15" xfId="4264" xr:uid="{00000000-0005-0000-0000-000049100000}"/>
    <cellStyle name="Note 2 17 15 2" xfId="4265" xr:uid="{00000000-0005-0000-0000-00004A100000}"/>
    <cellStyle name="Note 2 17 16" xfId="4266" xr:uid="{00000000-0005-0000-0000-00004B100000}"/>
    <cellStyle name="Note 2 17 16 2" xfId="4267" xr:uid="{00000000-0005-0000-0000-00004C100000}"/>
    <cellStyle name="Note 2 17 17" xfId="4268" xr:uid="{00000000-0005-0000-0000-00004D100000}"/>
    <cellStyle name="Note 2 17 17 2" xfId="4269" xr:uid="{00000000-0005-0000-0000-00004E100000}"/>
    <cellStyle name="Note 2 17 18" xfId="4270" xr:uid="{00000000-0005-0000-0000-00004F100000}"/>
    <cellStyle name="Note 2 17 18 2" xfId="4271" xr:uid="{00000000-0005-0000-0000-000050100000}"/>
    <cellStyle name="Note 2 17 19" xfId="4272" xr:uid="{00000000-0005-0000-0000-000051100000}"/>
    <cellStyle name="Note 2 17 19 2" xfId="4273" xr:uid="{00000000-0005-0000-0000-000052100000}"/>
    <cellStyle name="Note 2 17 2" xfId="4274" xr:uid="{00000000-0005-0000-0000-000053100000}"/>
    <cellStyle name="Note 2 17 2 2" xfId="4275" xr:uid="{00000000-0005-0000-0000-000054100000}"/>
    <cellStyle name="Note 2 17 20" xfId="4276" xr:uid="{00000000-0005-0000-0000-000055100000}"/>
    <cellStyle name="Note 2 17 20 2" xfId="4277" xr:uid="{00000000-0005-0000-0000-000056100000}"/>
    <cellStyle name="Note 2 17 21" xfId="4278" xr:uid="{00000000-0005-0000-0000-000057100000}"/>
    <cellStyle name="Note 2 17 21 2" xfId="4279" xr:uid="{00000000-0005-0000-0000-000058100000}"/>
    <cellStyle name="Note 2 17 22" xfId="4280" xr:uid="{00000000-0005-0000-0000-000059100000}"/>
    <cellStyle name="Note 2 17 3" xfId="4281" xr:uid="{00000000-0005-0000-0000-00005A100000}"/>
    <cellStyle name="Note 2 17 3 2" xfId="4282" xr:uid="{00000000-0005-0000-0000-00005B100000}"/>
    <cellStyle name="Note 2 17 4" xfId="4283" xr:uid="{00000000-0005-0000-0000-00005C100000}"/>
    <cellStyle name="Note 2 17 4 2" xfId="4284" xr:uid="{00000000-0005-0000-0000-00005D100000}"/>
    <cellStyle name="Note 2 17 5" xfId="4285" xr:uid="{00000000-0005-0000-0000-00005E100000}"/>
    <cellStyle name="Note 2 17 5 2" xfId="4286" xr:uid="{00000000-0005-0000-0000-00005F100000}"/>
    <cellStyle name="Note 2 17 6" xfId="4287" xr:uid="{00000000-0005-0000-0000-000060100000}"/>
    <cellStyle name="Note 2 17 6 2" xfId="4288" xr:uid="{00000000-0005-0000-0000-000061100000}"/>
    <cellStyle name="Note 2 17 7" xfId="4289" xr:uid="{00000000-0005-0000-0000-000062100000}"/>
    <cellStyle name="Note 2 17 7 2" xfId="4290" xr:uid="{00000000-0005-0000-0000-000063100000}"/>
    <cellStyle name="Note 2 17 8" xfId="4291" xr:uid="{00000000-0005-0000-0000-000064100000}"/>
    <cellStyle name="Note 2 17 8 2" xfId="4292" xr:uid="{00000000-0005-0000-0000-000065100000}"/>
    <cellStyle name="Note 2 17 9" xfId="4293" xr:uid="{00000000-0005-0000-0000-000066100000}"/>
    <cellStyle name="Note 2 17 9 2" xfId="4294" xr:uid="{00000000-0005-0000-0000-000067100000}"/>
    <cellStyle name="Note 2 18" xfId="4295" xr:uid="{00000000-0005-0000-0000-000068100000}"/>
    <cellStyle name="Note 2 18 10" xfId="4296" xr:uid="{00000000-0005-0000-0000-000069100000}"/>
    <cellStyle name="Note 2 18 10 2" xfId="4297" xr:uid="{00000000-0005-0000-0000-00006A100000}"/>
    <cellStyle name="Note 2 18 11" xfId="4298" xr:uid="{00000000-0005-0000-0000-00006B100000}"/>
    <cellStyle name="Note 2 18 11 2" xfId="4299" xr:uid="{00000000-0005-0000-0000-00006C100000}"/>
    <cellStyle name="Note 2 18 12" xfId="4300" xr:uid="{00000000-0005-0000-0000-00006D100000}"/>
    <cellStyle name="Note 2 18 12 2" xfId="4301" xr:uid="{00000000-0005-0000-0000-00006E100000}"/>
    <cellStyle name="Note 2 18 13" xfId="4302" xr:uid="{00000000-0005-0000-0000-00006F100000}"/>
    <cellStyle name="Note 2 18 13 2" xfId="4303" xr:uid="{00000000-0005-0000-0000-000070100000}"/>
    <cellStyle name="Note 2 18 14" xfId="4304" xr:uid="{00000000-0005-0000-0000-000071100000}"/>
    <cellStyle name="Note 2 18 14 2" xfId="4305" xr:uid="{00000000-0005-0000-0000-000072100000}"/>
    <cellStyle name="Note 2 18 15" xfId="4306" xr:uid="{00000000-0005-0000-0000-000073100000}"/>
    <cellStyle name="Note 2 18 15 2" xfId="4307" xr:uid="{00000000-0005-0000-0000-000074100000}"/>
    <cellStyle name="Note 2 18 16" xfId="4308" xr:uid="{00000000-0005-0000-0000-000075100000}"/>
    <cellStyle name="Note 2 18 16 2" xfId="4309" xr:uid="{00000000-0005-0000-0000-000076100000}"/>
    <cellStyle name="Note 2 18 17" xfId="4310" xr:uid="{00000000-0005-0000-0000-000077100000}"/>
    <cellStyle name="Note 2 18 17 2" xfId="4311" xr:uid="{00000000-0005-0000-0000-000078100000}"/>
    <cellStyle name="Note 2 18 18" xfId="4312" xr:uid="{00000000-0005-0000-0000-000079100000}"/>
    <cellStyle name="Note 2 18 18 2" xfId="4313" xr:uid="{00000000-0005-0000-0000-00007A100000}"/>
    <cellStyle name="Note 2 18 19" xfId="4314" xr:uid="{00000000-0005-0000-0000-00007B100000}"/>
    <cellStyle name="Note 2 18 19 2" xfId="4315" xr:uid="{00000000-0005-0000-0000-00007C100000}"/>
    <cellStyle name="Note 2 18 2" xfId="4316" xr:uid="{00000000-0005-0000-0000-00007D100000}"/>
    <cellStyle name="Note 2 18 2 2" xfId="4317" xr:uid="{00000000-0005-0000-0000-00007E100000}"/>
    <cellStyle name="Note 2 18 20" xfId="4318" xr:uid="{00000000-0005-0000-0000-00007F100000}"/>
    <cellStyle name="Note 2 18 20 2" xfId="4319" xr:uid="{00000000-0005-0000-0000-000080100000}"/>
    <cellStyle name="Note 2 18 21" xfId="4320" xr:uid="{00000000-0005-0000-0000-000081100000}"/>
    <cellStyle name="Note 2 18 21 2" xfId="4321" xr:uid="{00000000-0005-0000-0000-000082100000}"/>
    <cellStyle name="Note 2 18 22" xfId="4322" xr:uid="{00000000-0005-0000-0000-000083100000}"/>
    <cellStyle name="Note 2 18 3" xfId="4323" xr:uid="{00000000-0005-0000-0000-000084100000}"/>
    <cellStyle name="Note 2 18 3 2" xfId="4324" xr:uid="{00000000-0005-0000-0000-000085100000}"/>
    <cellStyle name="Note 2 18 4" xfId="4325" xr:uid="{00000000-0005-0000-0000-000086100000}"/>
    <cellStyle name="Note 2 18 4 2" xfId="4326" xr:uid="{00000000-0005-0000-0000-000087100000}"/>
    <cellStyle name="Note 2 18 5" xfId="4327" xr:uid="{00000000-0005-0000-0000-000088100000}"/>
    <cellStyle name="Note 2 18 5 2" xfId="4328" xr:uid="{00000000-0005-0000-0000-000089100000}"/>
    <cellStyle name="Note 2 18 6" xfId="4329" xr:uid="{00000000-0005-0000-0000-00008A100000}"/>
    <cellStyle name="Note 2 18 6 2" xfId="4330" xr:uid="{00000000-0005-0000-0000-00008B100000}"/>
    <cellStyle name="Note 2 18 7" xfId="4331" xr:uid="{00000000-0005-0000-0000-00008C100000}"/>
    <cellStyle name="Note 2 18 7 2" xfId="4332" xr:uid="{00000000-0005-0000-0000-00008D100000}"/>
    <cellStyle name="Note 2 18 8" xfId="4333" xr:uid="{00000000-0005-0000-0000-00008E100000}"/>
    <cellStyle name="Note 2 18 8 2" xfId="4334" xr:uid="{00000000-0005-0000-0000-00008F100000}"/>
    <cellStyle name="Note 2 18 9" xfId="4335" xr:uid="{00000000-0005-0000-0000-000090100000}"/>
    <cellStyle name="Note 2 18 9 2" xfId="4336" xr:uid="{00000000-0005-0000-0000-000091100000}"/>
    <cellStyle name="Note 2 19" xfId="4337" xr:uid="{00000000-0005-0000-0000-000092100000}"/>
    <cellStyle name="Note 2 19 2" xfId="4338" xr:uid="{00000000-0005-0000-0000-000093100000}"/>
    <cellStyle name="Note 2 2" xfId="4339" xr:uid="{00000000-0005-0000-0000-000094100000}"/>
    <cellStyle name="Note 2 2 10" xfId="4340" xr:uid="{00000000-0005-0000-0000-000095100000}"/>
    <cellStyle name="Note 2 2 10 2" xfId="4341" xr:uid="{00000000-0005-0000-0000-000096100000}"/>
    <cellStyle name="Note 2 2 11" xfId="4342" xr:uid="{00000000-0005-0000-0000-000097100000}"/>
    <cellStyle name="Note 2 2 11 2" xfId="4343" xr:uid="{00000000-0005-0000-0000-000098100000}"/>
    <cellStyle name="Note 2 2 12" xfId="4344" xr:uid="{00000000-0005-0000-0000-000099100000}"/>
    <cellStyle name="Note 2 2 12 2" xfId="4345" xr:uid="{00000000-0005-0000-0000-00009A100000}"/>
    <cellStyle name="Note 2 2 13" xfId="4346" xr:uid="{00000000-0005-0000-0000-00009B100000}"/>
    <cellStyle name="Note 2 2 13 2" xfId="4347" xr:uid="{00000000-0005-0000-0000-00009C100000}"/>
    <cellStyle name="Note 2 2 14" xfId="4348" xr:uid="{00000000-0005-0000-0000-00009D100000}"/>
    <cellStyle name="Note 2 2 14 2" xfId="4349" xr:uid="{00000000-0005-0000-0000-00009E100000}"/>
    <cellStyle name="Note 2 2 15" xfId="4350" xr:uid="{00000000-0005-0000-0000-00009F100000}"/>
    <cellStyle name="Note 2 2 15 2" xfId="4351" xr:uid="{00000000-0005-0000-0000-0000A0100000}"/>
    <cellStyle name="Note 2 2 16" xfId="4352" xr:uid="{00000000-0005-0000-0000-0000A1100000}"/>
    <cellStyle name="Note 2 2 16 2" xfId="4353" xr:uid="{00000000-0005-0000-0000-0000A2100000}"/>
    <cellStyle name="Note 2 2 17" xfId="4354" xr:uid="{00000000-0005-0000-0000-0000A3100000}"/>
    <cellStyle name="Note 2 2 17 2" xfId="4355" xr:uid="{00000000-0005-0000-0000-0000A4100000}"/>
    <cellStyle name="Note 2 2 18" xfId="4356" xr:uid="{00000000-0005-0000-0000-0000A5100000}"/>
    <cellStyle name="Note 2 2 18 2" xfId="4357" xr:uid="{00000000-0005-0000-0000-0000A6100000}"/>
    <cellStyle name="Note 2 2 19" xfId="4358" xr:uid="{00000000-0005-0000-0000-0000A7100000}"/>
    <cellStyle name="Note 2 2 19 2" xfId="4359" xr:uid="{00000000-0005-0000-0000-0000A8100000}"/>
    <cellStyle name="Note 2 2 2" xfId="4360" xr:uid="{00000000-0005-0000-0000-0000A9100000}"/>
    <cellStyle name="Note 2 2 2 2" xfId="4361" xr:uid="{00000000-0005-0000-0000-0000AA100000}"/>
    <cellStyle name="Note 2 2 2 3" xfId="4362" xr:uid="{00000000-0005-0000-0000-0000AB100000}"/>
    <cellStyle name="Note 2 2 2 3 2" xfId="4363" xr:uid="{00000000-0005-0000-0000-0000AC100000}"/>
    <cellStyle name="Note 2 2 2 4" xfId="4364" xr:uid="{00000000-0005-0000-0000-0000AD100000}"/>
    <cellStyle name="Note 2 2 2 4 2" xfId="4365" xr:uid="{00000000-0005-0000-0000-0000AE100000}"/>
    <cellStyle name="Note 2 2 20" xfId="4366" xr:uid="{00000000-0005-0000-0000-0000AF100000}"/>
    <cellStyle name="Note 2 2 20 2" xfId="4367" xr:uid="{00000000-0005-0000-0000-0000B0100000}"/>
    <cellStyle name="Note 2 2 21" xfId="4368" xr:uid="{00000000-0005-0000-0000-0000B1100000}"/>
    <cellStyle name="Note 2 2 21 2" xfId="4369" xr:uid="{00000000-0005-0000-0000-0000B2100000}"/>
    <cellStyle name="Note 2 2 22" xfId="4370" xr:uid="{00000000-0005-0000-0000-0000B3100000}"/>
    <cellStyle name="Note 2 2 3" xfId="4371" xr:uid="{00000000-0005-0000-0000-0000B4100000}"/>
    <cellStyle name="Note 2 2 3 2" xfId="4372" xr:uid="{00000000-0005-0000-0000-0000B5100000}"/>
    <cellStyle name="Note 2 2 4" xfId="4373" xr:uid="{00000000-0005-0000-0000-0000B6100000}"/>
    <cellStyle name="Note 2 2 4 2" xfId="4374" xr:uid="{00000000-0005-0000-0000-0000B7100000}"/>
    <cellStyle name="Note 2 2 5" xfId="4375" xr:uid="{00000000-0005-0000-0000-0000B8100000}"/>
    <cellStyle name="Note 2 2 5 2" xfId="4376" xr:uid="{00000000-0005-0000-0000-0000B9100000}"/>
    <cellStyle name="Note 2 2 6" xfId="4377" xr:uid="{00000000-0005-0000-0000-0000BA100000}"/>
    <cellStyle name="Note 2 2 6 2" xfId="4378" xr:uid="{00000000-0005-0000-0000-0000BB100000}"/>
    <cellStyle name="Note 2 2 7" xfId="4379" xr:uid="{00000000-0005-0000-0000-0000BC100000}"/>
    <cellStyle name="Note 2 2 7 2" xfId="4380" xr:uid="{00000000-0005-0000-0000-0000BD100000}"/>
    <cellStyle name="Note 2 2 8" xfId="4381" xr:uid="{00000000-0005-0000-0000-0000BE100000}"/>
    <cellStyle name="Note 2 2 8 2" xfId="4382" xr:uid="{00000000-0005-0000-0000-0000BF100000}"/>
    <cellStyle name="Note 2 2 9" xfId="4383" xr:uid="{00000000-0005-0000-0000-0000C0100000}"/>
    <cellStyle name="Note 2 2 9 2" xfId="4384" xr:uid="{00000000-0005-0000-0000-0000C1100000}"/>
    <cellStyle name="Note 2 20" xfId="4385" xr:uid="{00000000-0005-0000-0000-0000C2100000}"/>
    <cellStyle name="Note 2 20 2" xfId="4386" xr:uid="{00000000-0005-0000-0000-0000C3100000}"/>
    <cellStyle name="Note 2 21" xfId="4387" xr:uid="{00000000-0005-0000-0000-0000C4100000}"/>
    <cellStyle name="Note 2 21 2" xfId="4388" xr:uid="{00000000-0005-0000-0000-0000C5100000}"/>
    <cellStyle name="Note 2 22" xfId="4389" xr:uid="{00000000-0005-0000-0000-0000C6100000}"/>
    <cellStyle name="Note 2 22 2" xfId="4390" xr:uid="{00000000-0005-0000-0000-0000C7100000}"/>
    <cellStyle name="Note 2 23" xfId="4391" xr:uid="{00000000-0005-0000-0000-0000C8100000}"/>
    <cellStyle name="Note 2 23 2" xfId="4392" xr:uid="{00000000-0005-0000-0000-0000C9100000}"/>
    <cellStyle name="Note 2 24" xfId="4393" xr:uid="{00000000-0005-0000-0000-0000CA100000}"/>
    <cellStyle name="Note 2 24 2" xfId="4394" xr:uid="{00000000-0005-0000-0000-0000CB100000}"/>
    <cellStyle name="Note 2 25" xfId="4395" xr:uid="{00000000-0005-0000-0000-0000CC100000}"/>
    <cellStyle name="Note 2 25 2" xfId="4396" xr:uid="{00000000-0005-0000-0000-0000CD100000}"/>
    <cellStyle name="Note 2 26" xfId="4397" xr:uid="{00000000-0005-0000-0000-0000CE100000}"/>
    <cellStyle name="Note 2 26 2" xfId="4398" xr:uid="{00000000-0005-0000-0000-0000CF100000}"/>
    <cellStyle name="Note 2 27" xfId="4399" xr:uid="{00000000-0005-0000-0000-0000D0100000}"/>
    <cellStyle name="Note 2 27 2" xfId="4400" xr:uid="{00000000-0005-0000-0000-0000D1100000}"/>
    <cellStyle name="Note 2 28" xfId="4401" xr:uid="{00000000-0005-0000-0000-0000D2100000}"/>
    <cellStyle name="Note 2 28 2" xfId="4402" xr:uid="{00000000-0005-0000-0000-0000D3100000}"/>
    <cellStyle name="Note 2 29" xfId="4403" xr:uid="{00000000-0005-0000-0000-0000D4100000}"/>
    <cellStyle name="Note 2 29 2" xfId="4404" xr:uid="{00000000-0005-0000-0000-0000D5100000}"/>
    <cellStyle name="Note 2 3" xfId="4405" xr:uid="{00000000-0005-0000-0000-0000D6100000}"/>
    <cellStyle name="Note 2 3 10" xfId="4406" xr:uid="{00000000-0005-0000-0000-0000D7100000}"/>
    <cellStyle name="Note 2 3 10 2" xfId="4407" xr:uid="{00000000-0005-0000-0000-0000D8100000}"/>
    <cellStyle name="Note 2 3 11" xfId="4408" xr:uid="{00000000-0005-0000-0000-0000D9100000}"/>
    <cellStyle name="Note 2 3 11 2" xfId="4409" xr:uid="{00000000-0005-0000-0000-0000DA100000}"/>
    <cellStyle name="Note 2 3 12" xfId="4410" xr:uid="{00000000-0005-0000-0000-0000DB100000}"/>
    <cellStyle name="Note 2 3 12 2" xfId="4411" xr:uid="{00000000-0005-0000-0000-0000DC100000}"/>
    <cellStyle name="Note 2 3 13" xfId="4412" xr:uid="{00000000-0005-0000-0000-0000DD100000}"/>
    <cellStyle name="Note 2 3 13 2" xfId="4413" xr:uid="{00000000-0005-0000-0000-0000DE100000}"/>
    <cellStyle name="Note 2 3 14" xfId="4414" xr:uid="{00000000-0005-0000-0000-0000DF100000}"/>
    <cellStyle name="Note 2 3 14 2" xfId="4415" xr:uid="{00000000-0005-0000-0000-0000E0100000}"/>
    <cellStyle name="Note 2 3 15" xfId="4416" xr:uid="{00000000-0005-0000-0000-0000E1100000}"/>
    <cellStyle name="Note 2 3 15 2" xfId="4417" xr:uid="{00000000-0005-0000-0000-0000E2100000}"/>
    <cellStyle name="Note 2 3 16" xfId="4418" xr:uid="{00000000-0005-0000-0000-0000E3100000}"/>
    <cellStyle name="Note 2 3 16 2" xfId="4419" xr:uid="{00000000-0005-0000-0000-0000E4100000}"/>
    <cellStyle name="Note 2 3 17" xfId="4420" xr:uid="{00000000-0005-0000-0000-0000E5100000}"/>
    <cellStyle name="Note 2 3 17 2" xfId="4421" xr:uid="{00000000-0005-0000-0000-0000E6100000}"/>
    <cellStyle name="Note 2 3 18" xfId="4422" xr:uid="{00000000-0005-0000-0000-0000E7100000}"/>
    <cellStyle name="Note 2 3 18 2" xfId="4423" xr:uid="{00000000-0005-0000-0000-0000E8100000}"/>
    <cellStyle name="Note 2 3 19" xfId="4424" xr:uid="{00000000-0005-0000-0000-0000E9100000}"/>
    <cellStyle name="Note 2 3 19 2" xfId="4425" xr:uid="{00000000-0005-0000-0000-0000EA100000}"/>
    <cellStyle name="Note 2 3 2" xfId="4426" xr:uid="{00000000-0005-0000-0000-0000EB100000}"/>
    <cellStyle name="Note 2 3 2 2" xfId="4427" xr:uid="{00000000-0005-0000-0000-0000EC100000}"/>
    <cellStyle name="Note 2 3 2 3" xfId="4428" xr:uid="{00000000-0005-0000-0000-0000ED100000}"/>
    <cellStyle name="Note 2 3 2 3 2" xfId="4429" xr:uid="{00000000-0005-0000-0000-0000EE100000}"/>
    <cellStyle name="Note 2 3 2 4" xfId="4430" xr:uid="{00000000-0005-0000-0000-0000EF100000}"/>
    <cellStyle name="Note 2 3 2 4 2" xfId="4431" xr:uid="{00000000-0005-0000-0000-0000F0100000}"/>
    <cellStyle name="Note 2 3 20" xfId="4432" xr:uid="{00000000-0005-0000-0000-0000F1100000}"/>
    <cellStyle name="Note 2 3 20 2" xfId="4433" xr:uid="{00000000-0005-0000-0000-0000F2100000}"/>
    <cellStyle name="Note 2 3 21" xfId="4434" xr:uid="{00000000-0005-0000-0000-0000F3100000}"/>
    <cellStyle name="Note 2 3 21 2" xfId="4435" xr:uid="{00000000-0005-0000-0000-0000F4100000}"/>
    <cellStyle name="Note 2 3 22" xfId="4436" xr:uid="{00000000-0005-0000-0000-0000F5100000}"/>
    <cellStyle name="Note 2 3 3" xfId="4437" xr:uid="{00000000-0005-0000-0000-0000F6100000}"/>
    <cellStyle name="Note 2 3 3 2" xfId="4438" xr:uid="{00000000-0005-0000-0000-0000F7100000}"/>
    <cellStyle name="Note 2 3 4" xfId="4439" xr:uid="{00000000-0005-0000-0000-0000F8100000}"/>
    <cellStyle name="Note 2 3 4 2" xfId="4440" xr:uid="{00000000-0005-0000-0000-0000F9100000}"/>
    <cellStyle name="Note 2 3 5" xfId="4441" xr:uid="{00000000-0005-0000-0000-0000FA100000}"/>
    <cellStyle name="Note 2 3 5 2" xfId="4442" xr:uid="{00000000-0005-0000-0000-0000FB100000}"/>
    <cellStyle name="Note 2 3 6" xfId="4443" xr:uid="{00000000-0005-0000-0000-0000FC100000}"/>
    <cellStyle name="Note 2 3 6 2" xfId="4444" xr:uid="{00000000-0005-0000-0000-0000FD100000}"/>
    <cellStyle name="Note 2 3 7" xfId="4445" xr:uid="{00000000-0005-0000-0000-0000FE100000}"/>
    <cellStyle name="Note 2 3 7 2" xfId="4446" xr:uid="{00000000-0005-0000-0000-0000FF100000}"/>
    <cellStyle name="Note 2 3 8" xfId="4447" xr:uid="{00000000-0005-0000-0000-000000110000}"/>
    <cellStyle name="Note 2 3 8 2" xfId="4448" xr:uid="{00000000-0005-0000-0000-000001110000}"/>
    <cellStyle name="Note 2 3 9" xfId="4449" xr:uid="{00000000-0005-0000-0000-000002110000}"/>
    <cellStyle name="Note 2 3 9 2" xfId="4450" xr:uid="{00000000-0005-0000-0000-000003110000}"/>
    <cellStyle name="Note 2 30" xfId="4451" xr:uid="{00000000-0005-0000-0000-000004110000}"/>
    <cellStyle name="Note 2 30 2" xfId="4452" xr:uid="{00000000-0005-0000-0000-000005110000}"/>
    <cellStyle name="Note 2 31" xfId="4453" xr:uid="{00000000-0005-0000-0000-000006110000}"/>
    <cellStyle name="Note 2 31 2" xfId="4454" xr:uid="{00000000-0005-0000-0000-000007110000}"/>
    <cellStyle name="Note 2 32" xfId="4455" xr:uid="{00000000-0005-0000-0000-000008110000}"/>
    <cellStyle name="Note 2 32 2" xfId="4456" xr:uid="{00000000-0005-0000-0000-000009110000}"/>
    <cellStyle name="Note 2 33" xfId="4457" xr:uid="{00000000-0005-0000-0000-00000A110000}"/>
    <cellStyle name="Note 2 33 2" xfId="4458" xr:uid="{00000000-0005-0000-0000-00000B110000}"/>
    <cellStyle name="Note 2 34" xfId="4459" xr:uid="{00000000-0005-0000-0000-00000C110000}"/>
    <cellStyle name="Note 2 34 2" xfId="4460" xr:uid="{00000000-0005-0000-0000-00000D110000}"/>
    <cellStyle name="Note 2 35" xfId="4461" xr:uid="{00000000-0005-0000-0000-00000E110000}"/>
    <cellStyle name="Note 2 35 2" xfId="4462" xr:uid="{00000000-0005-0000-0000-00000F110000}"/>
    <cellStyle name="Note 2 36" xfId="4463" xr:uid="{00000000-0005-0000-0000-000010110000}"/>
    <cellStyle name="Note 2 36 2" xfId="4464" xr:uid="{00000000-0005-0000-0000-000011110000}"/>
    <cellStyle name="Note 2 37" xfId="4465" xr:uid="{00000000-0005-0000-0000-000012110000}"/>
    <cellStyle name="Note 2 37 2" xfId="4466" xr:uid="{00000000-0005-0000-0000-000013110000}"/>
    <cellStyle name="Note 2 38" xfId="4467" xr:uid="{00000000-0005-0000-0000-000014110000}"/>
    <cellStyle name="Note 2 38 2" xfId="4468" xr:uid="{00000000-0005-0000-0000-000015110000}"/>
    <cellStyle name="Note 2 39" xfId="4469" xr:uid="{00000000-0005-0000-0000-000016110000}"/>
    <cellStyle name="Note 2 39 2" xfId="4470" xr:uid="{00000000-0005-0000-0000-000017110000}"/>
    <cellStyle name="Note 2 4" xfId="4471" xr:uid="{00000000-0005-0000-0000-000018110000}"/>
    <cellStyle name="Note 2 4 10" xfId="4472" xr:uid="{00000000-0005-0000-0000-000019110000}"/>
    <cellStyle name="Note 2 4 10 2" xfId="4473" xr:uid="{00000000-0005-0000-0000-00001A110000}"/>
    <cellStyle name="Note 2 4 11" xfId="4474" xr:uid="{00000000-0005-0000-0000-00001B110000}"/>
    <cellStyle name="Note 2 4 11 2" xfId="4475" xr:uid="{00000000-0005-0000-0000-00001C110000}"/>
    <cellStyle name="Note 2 4 12" xfId="4476" xr:uid="{00000000-0005-0000-0000-00001D110000}"/>
    <cellStyle name="Note 2 4 12 2" xfId="4477" xr:uid="{00000000-0005-0000-0000-00001E110000}"/>
    <cellStyle name="Note 2 4 13" xfId="4478" xr:uid="{00000000-0005-0000-0000-00001F110000}"/>
    <cellStyle name="Note 2 4 13 2" xfId="4479" xr:uid="{00000000-0005-0000-0000-000020110000}"/>
    <cellStyle name="Note 2 4 14" xfId="4480" xr:uid="{00000000-0005-0000-0000-000021110000}"/>
    <cellStyle name="Note 2 4 14 2" xfId="4481" xr:uid="{00000000-0005-0000-0000-000022110000}"/>
    <cellStyle name="Note 2 4 15" xfId="4482" xr:uid="{00000000-0005-0000-0000-000023110000}"/>
    <cellStyle name="Note 2 4 15 2" xfId="4483" xr:uid="{00000000-0005-0000-0000-000024110000}"/>
    <cellStyle name="Note 2 4 16" xfId="4484" xr:uid="{00000000-0005-0000-0000-000025110000}"/>
    <cellStyle name="Note 2 4 16 2" xfId="4485" xr:uid="{00000000-0005-0000-0000-000026110000}"/>
    <cellStyle name="Note 2 4 17" xfId="4486" xr:uid="{00000000-0005-0000-0000-000027110000}"/>
    <cellStyle name="Note 2 4 17 2" xfId="4487" xr:uid="{00000000-0005-0000-0000-000028110000}"/>
    <cellStyle name="Note 2 4 18" xfId="4488" xr:uid="{00000000-0005-0000-0000-000029110000}"/>
    <cellStyle name="Note 2 4 18 2" xfId="4489" xr:uid="{00000000-0005-0000-0000-00002A110000}"/>
    <cellStyle name="Note 2 4 19" xfId="4490" xr:uid="{00000000-0005-0000-0000-00002B110000}"/>
    <cellStyle name="Note 2 4 19 2" xfId="4491" xr:uid="{00000000-0005-0000-0000-00002C110000}"/>
    <cellStyle name="Note 2 4 2" xfId="4492" xr:uid="{00000000-0005-0000-0000-00002D110000}"/>
    <cellStyle name="Note 2 4 2 2" xfId="4493" xr:uid="{00000000-0005-0000-0000-00002E110000}"/>
    <cellStyle name="Note 2 4 2 3" xfId="4494" xr:uid="{00000000-0005-0000-0000-00002F110000}"/>
    <cellStyle name="Note 2 4 2 3 2" xfId="4495" xr:uid="{00000000-0005-0000-0000-000030110000}"/>
    <cellStyle name="Note 2 4 2 4" xfId="4496" xr:uid="{00000000-0005-0000-0000-000031110000}"/>
    <cellStyle name="Note 2 4 2 4 2" xfId="4497" xr:uid="{00000000-0005-0000-0000-000032110000}"/>
    <cellStyle name="Note 2 4 20" xfId="4498" xr:uid="{00000000-0005-0000-0000-000033110000}"/>
    <cellStyle name="Note 2 4 20 2" xfId="4499" xr:uid="{00000000-0005-0000-0000-000034110000}"/>
    <cellStyle name="Note 2 4 21" xfId="4500" xr:uid="{00000000-0005-0000-0000-000035110000}"/>
    <cellStyle name="Note 2 4 21 2" xfId="4501" xr:uid="{00000000-0005-0000-0000-000036110000}"/>
    <cellStyle name="Note 2 4 22" xfId="4502" xr:uid="{00000000-0005-0000-0000-000037110000}"/>
    <cellStyle name="Note 2 4 3" xfId="4503" xr:uid="{00000000-0005-0000-0000-000038110000}"/>
    <cellStyle name="Note 2 4 3 2" xfId="4504" xr:uid="{00000000-0005-0000-0000-000039110000}"/>
    <cellStyle name="Note 2 4 4" xfId="4505" xr:uid="{00000000-0005-0000-0000-00003A110000}"/>
    <cellStyle name="Note 2 4 4 2" xfId="4506" xr:uid="{00000000-0005-0000-0000-00003B110000}"/>
    <cellStyle name="Note 2 4 5" xfId="4507" xr:uid="{00000000-0005-0000-0000-00003C110000}"/>
    <cellStyle name="Note 2 4 5 2" xfId="4508" xr:uid="{00000000-0005-0000-0000-00003D110000}"/>
    <cellStyle name="Note 2 4 6" xfId="4509" xr:uid="{00000000-0005-0000-0000-00003E110000}"/>
    <cellStyle name="Note 2 4 6 2" xfId="4510" xr:uid="{00000000-0005-0000-0000-00003F110000}"/>
    <cellStyle name="Note 2 4 7" xfId="4511" xr:uid="{00000000-0005-0000-0000-000040110000}"/>
    <cellStyle name="Note 2 4 7 2" xfId="4512" xr:uid="{00000000-0005-0000-0000-000041110000}"/>
    <cellStyle name="Note 2 4 8" xfId="4513" xr:uid="{00000000-0005-0000-0000-000042110000}"/>
    <cellStyle name="Note 2 4 8 2" xfId="4514" xr:uid="{00000000-0005-0000-0000-000043110000}"/>
    <cellStyle name="Note 2 4 9" xfId="4515" xr:uid="{00000000-0005-0000-0000-000044110000}"/>
    <cellStyle name="Note 2 4 9 2" xfId="4516" xr:uid="{00000000-0005-0000-0000-000045110000}"/>
    <cellStyle name="Note 2 40" xfId="4517" xr:uid="{00000000-0005-0000-0000-000046110000}"/>
    <cellStyle name="Note 2 40 2" xfId="4518" xr:uid="{00000000-0005-0000-0000-000047110000}"/>
    <cellStyle name="Note 2 41" xfId="4519" xr:uid="{00000000-0005-0000-0000-000048110000}"/>
    <cellStyle name="Note 2 41 2" xfId="4520" xr:uid="{00000000-0005-0000-0000-000049110000}"/>
    <cellStyle name="Note 2 42" xfId="4521" xr:uid="{00000000-0005-0000-0000-00004A110000}"/>
    <cellStyle name="Note 2 42 2" xfId="4522" xr:uid="{00000000-0005-0000-0000-00004B110000}"/>
    <cellStyle name="Note 2 43" xfId="4523" xr:uid="{00000000-0005-0000-0000-00004C110000}"/>
    <cellStyle name="Note 2 43 2" xfId="4524" xr:uid="{00000000-0005-0000-0000-00004D110000}"/>
    <cellStyle name="Note 2 44" xfId="4525" xr:uid="{00000000-0005-0000-0000-00004E110000}"/>
    <cellStyle name="Note 2 44 2" xfId="4526" xr:uid="{00000000-0005-0000-0000-00004F110000}"/>
    <cellStyle name="Note 2 45" xfId="4527" xr:uid="{00000000-0005-0000-0000-000050110000}"/>
    <cellStyle name="Note 2 45 2" xfId="4528" xr:uid="{00000000-0005-0000-0000-000051110000}"/>
    <cellStyle name="Note 2 46" xfId="4529" xr:uid="{00000000-0005-0000-0000-000052110000}"/>
    <cellStyle name="Note 2 46 2" xfId="4530" xr:uid="{00000000-0005-0000-0000-000053110000}"/>
    <cellStyle name="Note 2 47" xfId="4531" xr:uid="{00000000-0005-0000-0000-000054110000}"/>
    <cellStyle name="Note 2 47 2" xfId="4532" xr:uid="{00000000-0005-0000-0000-000055110000}"/>
    <cellStyle name="Note 2 48" xfId="4533" xr:uid="{00000000-0005-0000-0000-000056110000}"/>
    <cellStyle name="Note 2 48 2" xfId="4534" xr:uid="{00000000-0005-0000-0000-000057110000}"/>
    <cellStyle name="Note 2 49" xfId="4535" xr:uid="{00000000-0005-0000-0000-000058110000}"/>
    <cellStyle name="Note 2 49 2" xfId="4536" xr:uid="{00000000-0005-0000-0000-000059110000}"/>
    <cellStyle name="Note 2 5" xfId="4537" xr:uid="{00000000-0005-0000-0000-00005A110000}"/>
    <cellStyle name="Note 2 5 10" xfId="4538" xr:uid="{00000000-0005-0000-0000-00005B110000}"/>
    <cellStyle name="Note 2 5 10 2" xfId="4539" xr:uid="{00000000-0005-0000-0000-00005C110000}"/>
    <cellStyle name="Note 2 5 11" xfId="4540" xr:uid="{00000000-0005-0000-0000-00005D110000}"/>
    <cellStyle name="Note 2 5 11 2" xfId="4541" xr:uid="{00000000-0005-0000-0000-00005E110000}"/>
    <cellStyle name="Note 2 5 12" xfId="4542" xr:uid="{00000000-0005-0000-0000-00005F110000}"/>
    <cellStyle name="Note 2 5 12 2" xfId="4543" xr:uid="{00000000-0005-0000-0000-000060110000}"/>
    <cellStyle name="Note 2 5 13" xfId="4544" xr:uid="{00000000-0005-0000-0000-000061110000}"/>
    <cellStyle name="Note 2 5 13 2" xfId="4545" xr:uid="{00000000-0005-0000-0000-000062110000}"/>
    <cellStyle name="Note 2 5 14" xfId="4546" xr:uid="{00000000-0005-0000-0000-000063110000}"/>
    <cellStyle name="Note 2 5 14 2" xfId="4547" xr:uid="{00000000-0005-0000-0000-000064110000}"/>
    <cellStyle name="Note 2 5 15" xfId="4548" xr:uid="{00000000-0005-0000-0000-000065110000}"/>
    <cellStyle name="Note 2 5 15 2" xfId="4549" xr:uid="{00000000-0005-0000-0000-000066110000}"/>
    <cellStyle name="Note 2 5 16" xfId="4550" xr:uid="{00000000-0005-0000-0000-000067110000}"/>
    <cellStyle name="Note 2 5 16 2" xfId="4551" xr:uid="{00000000-0005-0000-0000-000068110000}"/>
    <cellStyle name="Note 2 5 17" xfId="4552" xr:uid="{00000000-0005-0000-0000-000069110000}"/>
    <cellStyle name="Note 2 5 17 2" xfId="4553" xr:uid="{00000000-0005-0000-0000-00006A110000}"/>
    <cellStyle name="Note 2 5 18" xfId="4554" xr:uid="{00000000-0005-0000-0000-00006B110000}"/>
    <cellStyle name="Note 2 5 18 2" xfId="4555" xr:uid="{00000000-0005-0000-0000-00006C110000}"/>
    <cellStyle name="Note 2 5 19" xfId="4556" xr:uid="{00000000-0005-0000-0000-00006D110000}"/>
    <cellStyle name="Note 2 5 19 2" xfId="4557" xr:uid="{00000000-0005-0000-0000-00006E110000}"/>
    <cellStyle name="Note 2 5 2" xfId="4558" xr:uid="{00000000-0005-0000-0000-00006F110000}"/>
    <cellStyle name="Note 2 5 2 2" xfId="4559" xr:uid="{00000000-0005-0000-0000-000070110000}"/>
    <cellStyle name="Note 2 5 20" xfId="4560" xr:uid="{00000000-0005-0000-0000-000071110000}"/>
    <cellStyle name="Note 2 5 20 2" xfId="4561" xr:uid="{00000000-0005-0000-0000-000072110000}"/>
    <cellStyle name="Note 2 5 21" xfId="4562" xr:uid="{00000000-0005-0000-0000-000073110000}"/>
    <cellStyle name="Note 2 5 21 2" xfId="4563" xr:uid="{00000000-0005-0000-0000-000074110000}"/>
    <cellStyle name="Note 2 5 22" xfId="4564" xr:uid="{00000000-0005-0000-0000-000075110000}"/>
    <cellStyle name="Note 2 5 3" xfId="4565" xr:uid="{00000000-0005-0000-0000-000076110000}"/>
    <cellStyle name="Note 2 5 3 2" xfId="4566" xr:uid="{00000000-0005-0000-0000-000077110000}"/>
    <cellStyle name="Note 2 5 4" xfId="4567" xr:uid="{00000000-0005-0000-0000-000078110000}"/>
    <cellStyle name="Note 2 5 4 2" xfId="4568" xr:uid="{00000000-0005-0000-0000-000079110000}"/>
    <cellStyle name="Note 2 5 5" xfId="4569" xr:uid="{00000000-0005-0000-0000-00007A110000}"/>
    <cellStyle name="Note 2 5 5 2" xfId="4570" xr:uid="{00000000-0005-0000-0000-00007B110000}"/>
    <cellStyle name="Note 2 5 6" xfId="4571" xr:uid="{00000000-0005-0000-0000-00007C110000}"/>
    <cellStyle name="Note 2 5 6 2" xfId="4572" xr:uid="{00000000-0005-0000-0000-00007D110000}"/>
    <cellStyle name="Note 2 5 7" xfId="4573" xr:uid="{00000000-0005-0000-0000-00007E110000}"/>
    <cellStyle name="Note 2 5 7 2" xfId="4574" xr:uid="{00000000-0005-0000-0000-00007F110000}"/>
    <cellStyle name="Note 2 5 8" xfId="4575" xr:uid="{00000000-0005-0000-0000-000080110000}"/>
    <cellStyle name="Note 2 5 8 2" xfId="4576" xr:uid="{00000000-0005-0000-0000-000081110000}"/>
    <cellStyle name="Note 2 5 9" xfId="4577" xr:uid="{00000000-0005-0000-0000-000082110000}"/>
    <cellStyle name="Note 2 5 9 2" xfId="4578" xr:uid="{00000000-0005-0000-0000-000083110000}"/>
    <cellStyle name="Note 2 50" xfId="4579" xr:uid="{00000000-0005-0000-0000-000084110000}"/>
    <cellStyle name="Note 2 50 2" xfId="4580" xr:uid="{00000000-0005-0000-0000-000085110000}"/>
    <cellStyle name="Note 2 51" xfId="4581" xr:uid="{00000000-0005-0000-0000-000086110000}"/>
    <cellStyle name="Note 2 51 2" xfId="4582" xr:uid="{00000000-0005-0000-0000-000087110000}"/>
    <cellStyle name="Note 2 52" xfId="4583" xr:uid="{00000000-0005-0000-0000-000088110000}"/>
    <cellStyle name="Note 2 52 2" xfId="4584" xr:uid="{00000000-0005-0000-0000-000089110000}"/>
    <cellStyle name="Note 2 53" xfId="4585" xr:uid="{00000000-0005-0000-0000-00008A110000}"/>
    <cellStyle name="Note 2 53 2" xfId="4586" xr:uid="{00000000-0005-0000-0000-00008B110000}"/>
    <cellStyle name="Note 2 54" xfId="4587" xr:uid="{00000000-0005-0000-0000-00008C110000}"/>
    <cellStyle name="Note 2 54 2" xfId="4588" xr:uid="{00000000-0005-0000-0000-00008D110000}"/>
    <cellStyle name="Note 2 55" xfId="4589" xr:uid="{00000000-0005-0000-0000-00008E110000}"/>
    <cellStyle name="Note 2 55 2" xfId="4590" xr:uid="{00000000-0005-0000-0000-00008F110000}"/>
    <cellStyle name="Note 2 56" xfId="4591" xr:uid="{00000000-0005-0000-0000-000090110000}"/>
    <cellStyle name="Note 2 56 2" xfId="4592" xr:uid="{00000000-0005-0000-0000-000091110000}"/>
    <cellStyle name="Note 2 57" xfId="4593" xr:uid="{00000000-0005-0000-0000-000092110000}"/>
    <cellStyle name="Note 2 57 2" xfId="4594" xr:uid="{00000000-0005-0000-0000-000093110000}"/>
    <cellStyle name="Note 2 58" xfId="4595" xr:uid="{00000000-0005-0000-0000-000094110000}"/>
    <cellStyle name="Note 2 58 2" xfId="4596" xr:uid="{00000000-0005-0000-0000-000095110000}"/>
    <cellStyle name="Note 2 59" xfId="4597" xr:uid="{00000000-0005-0000-0000-000096110000}"/>
    <cellStyle name="Note 2 59 2" xfId="4598" xr:uid="{00000000-0005-0000-0000-000097110000}"/>
    <cellStyle name="Note 2 6" xfId="4599" xr:uid="{00000000-0005-0000-0000-000098110000}"/>
    <cellStyle name="Note 2 6 10" xfId="4600" xr:uid="{00000000-0005-0000-0000-000099110000}"/>
    <cellStyle name="Note 2 6 10 2" xfId="4601" xr:uid="{00000000-0005-0000-0000-00009A110000}"/>
    <cellStyle name="Note 2 6 11" xfId="4602" xr:uid="{00000000-0005-0000-0000-00009B110000}"/>
    <cellStyle name="Note 2 6 11 2" xfId="4603" xr:uid="{00000000-0005-0000-0000-00009C110000}"/>
    <cellStyle name="Note 2 6 12" xfId="4604" xr:uid="{00000000-0005-0000-0000-00009D110000}"/>
    <cellStyle name="Note 2 6 12 2" xfId="4605" xr:uid="{00000000-0005-0000-0000-00009E110000}"/>
    <cellStyle name="Note 2 6 13" xfId="4606" xr:uid="{00000000-0005-0000-0000-00009F110000}"/>
    <cellStyle name="Note 2 6 13 2" xfId="4607" xr:uid="{00000000-0005-0000-0000-0000A0110000}"/>
    <cellStyle name="Note 2 6 14" xfId="4608" xr:uid="{00000000-0005-0000-0000-0000A1110000}"/>
    <cellStyle name="Note 2 6 14 2" xfId="4609" xr:uid="{00000000-0005-0000-0000-0000A2110000}"/>
    <cellStyle name="Note 2 6 15" xfId="4610" xr:uid="{00000000-0005-0000-0000-0000A3110000}"/>
    <cellStyle name="Note 2 6 15 2" xfId="4611" xr:uid="{00000000-0005-0000-0000-0000A4110000}"/>
    <cellStyle name="Note 2 6 16" xfId="4612" xr:uid="{00000000-0005-0000-0000-0000A5110000}"/>
    <cellStyle name="Note 2 6 16 2" xfId="4613" xr:uid="{00000000-0005-0000-0000-0000A6110000}"/>
    <cellStyle name="Note 2 6 17" xfId="4614" xr:uid="{00000000-0005-0000-0000-0000A7110000}"/>
    <cellStyle name="Note 2 6 17 2" xfId="4615" xr:uid="{00000000-0005-0000-0000-0000A8110000}"/>
    <cellStyle name="Note 2 6 18" xfId="4616" xr:uid="{00000000-0005-0000-0000-0000A9110000}"/>
    <cellStyle name="Note 2 6 18 2" xfId="4617" xr:uid="{00000000-0005-0000-0000-0000AA110000}"/>
    <cellStyle name="Note 2 6 19" xfId="4618" xr:uid="{00000000-0005-0000-0000-0000AB110000}"/>
    <cellStyle name="Note 2 6 19 2" xfId="4619" xr:uid="{00000000-0005-0000-0000-0000AC110000}"/>
    <cellStyle name="Note 2 6 2" xfId="4620" xr:uid="{00000000-0005-0000-0000-0000AD110000}"/>
    <cellStyle name="Note 2 6 2 2" xfId="4621" xr:uid="{00000000-0005-0000-0000-0000AE110000}"/>
    <cellStyle name="Note 2 6 20" xfId="4622" xr:uid="{00000000-0005-0000-0000-0000AF110000}"/>
    <cellStyle name="Note 2 6 20 2" xfId="4623" xr:uid="{00000000-0005-0000-0000-0000B0110000}"/>
    <cellStyle name="Note 2 6 21" xfId="4624" xr:uid="{00000000-0005-0000-0000-0000B1110000}"/>
    <cellStyle name="Note 2 6 21 2" xfId="4625" xr:uid="{00000000-0005-0000-0000-0000B2110000}"/>
    <cellStyle name="Note 2 6 22" xfId="4626" xr:uid="{00000000-0005-0000-0000-0000B3110000}"/>
    <cellStyle name="Note 2 6 3" xfId="4627" xr:uid="{00000000-0005-0000-0000-0000B4110000}"/>
    <cellStyle name="Note 2 6 3 2" xfId="4628" xr:uid="{00000000-0005-0000-0000-0000B5110000}"/>
    <cellStyle name="Note 2 6 4" xfId="4629" xr:uid="{00000000-0005-0000-0000-0000B6110000}"/>
    <cellStyle name="Note 2 6 4 2" xfId="4630" xr:uid="{00000000-0005-0000-0000-0000B7110000}"/>
    <cellStyle name="Note 2 6 5" xfId="4631" xr:uid="{00000000-0005-0000-0000-0000B8110000}"/>
    <cellStyle name="Note 2 6 5 2" xfId="4632" xr:uid="{00000000-0005-0000-0000-0000B9110000}"/>
    <cellStyle name="Note 2 6 6" xfId="4633" xr:uid="{00000000-0005-0000-0000-0000BA110000}"/>
    <cellStyle name="Note 2 6 6 2" xfId="4634" xr:uid="{00000000-0005-0000-0000-0000BB110000}"/>
    <cellStyle name="Note 2 6 7" xfId="4635" xr:uid="{00000000-0005-0000-0000-0000BC110000}"/>
    <cellStyle name="Note 2 6 7 2" xfId="4636" xr:uid="{00000000-0005-0000-0000-0000BD110000}"/>
    <cellStyle name="Note 2 6 8" xfId="4637" xr:uid="{00000000-0005-0000-0000-0000BE110000}"/>
    <cellStyle name="Note 2 6 8 2" xfId="4638" xr:uid="{00000000-0005-0000-0000-0000BF110000}"/>
    <cellStyle name="Note 2 6 9" xfId="4639" xr:uid="{00000000-0005-0000-0000-0000C0110000}"/>
    <cellStyle name="Note 2 6 9 2" xfId="4640" xr:uid="{00000000-0005-0000-0000-0000C1110000}"/>
    <cellStyle name="Note 2 60" xfId="4641" xr:uid="{00000000-0005-0000-0000-0000C2110000}"/>
    <cellStyle name="Note 2 60 2" xfId="4642" xr:uid="{00000000-0005-0000-0000-0000C3110000}"/>
    <cellStyle name="Note 2 61" xfId="4643" xr:uid="{00000000-0005-0000-0000-0000C4110000}"/>
    <cellStyle name="Note 2 61 2" xfId="4644" xr:uid="{00000000-0005-0000-0000-0000C5110000}"/>
    <cellStyle name="Note 2 62" xfId="4645" xr:uid="{00000000-0005-0000-0000-0000C6110000}"/>
    <cellStyle name="Note 2 62 2" xfId="4646" xr:uid="{00000000-0005-0000-0000-0000C7110000}"/>
    <cellStyle name="Note 2 63" xfId="4647" xr:uid="{00000000-0005-0000-0000-0000C8110000}"/>
    <cellStyle name="Note 2 63 2" xfId="4648" xr:uid="{00000000-0005-0000-0000-0000C9110000}"/>
    <cellStyle name="Note 2 64" xfId="4649" xr:uid="{00000000-0005-0000-0000-0000CA110000}"/>
    <cellStyle name="Note 2 64 2" xfId="4650" xr:uid="{00000000-0005-0000-0000-0000CB110000}"/>
    <cellStyle name="Note 2 65" xfId="4651" xr:uid="{00000000-0005-0000-0000-0000CC110000}"/>
    <cellStyle name="Note 2 65 2" xfId="4652" xr:uid="{00000000-0005-0000-0000-0000CD110000}"/>
    <cellStyle name="Note 2 66" xfId="4653" xr:uid="{00000000-0005-0000-0000-0000CE110000}"/>
    <cellStyle name="Note 2 66 2" xfId="4654" xr:uid="{00000000-0005-0000-0000-0000CF110000}"/>
    <cellStyle name="Note 2 67" xfId="4655" xr:uid="{00000000-0005-0000-0000-0000D0110000}"/>
    <cellStyle name="Note 2 67 2" xfId="4656" xr:uid="{00000000-0005-0000-0000-0000D1110000}"/>
    <cellStyle name="Note 2 68" xfId="4657" xr:uid="{00000000-0005-0000-0000-0000D2110000}"/>
    <cellStyle name="Note 2 68 2" xfId="4658" xr:uid="{00000000-0005-0000-0000-0000D3110000}"/>
    <cellStyle name="Note 2 69" xfId="4659" xr:uid="{00000000-0005-0000-0000-0000D4110000}"/>
    <cellStyle name="Note 2 69 2" xfId="4660" xr:uid="{00000000-0005-0000-0000-0000D5110000}"/>
    <cellStyle name="Note 2 7" xfId="4661" xr:uid="{00000000-0005-0000-0000-0000D6110000}"/>
    <cellStyle name="Note 2 7 10" xfId="4662" xr:uid="{00000000-0005-0000-0000-0000D7110000}"/>
    <cellStyle name="Note 2 7 10 2" xfId="4663" xr:uid="{00000000-0005-0000-0000-0000D8110000}"/>
    <cellStyle name="Note 2 7 11" xfId="4664" xr:uid="{00000000-0005-0000-0000-0000D9110000}"/>
    <cellStyle name="Note 2 7 11 2" xfId="4665" xr:uid="{00000000-0005-0000-0000-0000DA110000}"/>
    <cellStyle name="Note 2 7 12" xfId="4666" xr:uid="{00000000-0005-0000-0000-0000DB110000}"/>
    <cellStyle name="Note 2 7 12 2" xfId="4667" xr:uid="{00000000-0005-0000-0000-0000DC110000}"/>
    <cellStyle name="Note 2 7 13" xfId="4668" xr:uid="{00000000-0005-0000-0000-0000DD110000}"/>
    <cellStyle name="Note 2 7 13 2" xfId="4669" xr:uid="{00000000-0005-0000-0000-0000DE110000}"/>
    <cellStyle name="Note 2 7 14" xfId="4670" xr:uid="{00000000-0005-0000-0000-0000DF110000}"/>
    <cellStyle name="Note 2 7 14 2" xfId="4671" xr:uid="{00000000-0005-0000-0000-0000E0110000}"/>
    <cellStyle name="Note 2 7 15" xfId="4672" xr:uid="{00000000-0005-0000-0000-0000E1110000}"/>
    <cellStyle name="Note 2 7 15 2" xfId="4673" xr:uid="{00000000-0005-0000-0000-0000E2110000}"/>
    <cellStyle name="Note 2 7 16" xfId="4674" xr:uid="{00000000-0005-0000-0000-0000E3110000}"/>
    <cellStyle name="Note 2 7 16 2" xfId="4675" xr:uid="{00000000-0005-0000-0000-0000E4110000}"/>
    <cellStyle name="Note 2 7 17" xfId="4676" xr:uid="{00000000-0005-0000-0000-0000E5110000}"/>
    <cellStyle name="Note 2 7 17 2" xfId="4677" xr:uid="{00000000-0005-0000-0000-0000E6110000}"/>
    <cellStyle name="Note 2 7 18" xfId="4678" xr:uid="{00000000-0005-0000-0000-0000E7110000}"/>
    <cellStyle name="Note 2 7 18 2" xfId="4679" xr:uid="{00000000-0005-0000-0000-0000E8110000}"/>
    <cellStyle name="Note 2 7 19" xfId="4680" xr:uid="{00000000-0005-0000-0000-0000E9110000}"/>
    <cellStyle name="Note 2 7 19 2" xfId="4681" xr:uid="{00000000-0005-0000-0000-0000EA110000}"/>
    <cellStyle name="Note 2 7 2" xfId="4682" xr:uid="{00000000-0005-0000-0000-0000EB110000}"/>
    <cellStyle name="Note 2 7 2 2" xfId="4683" xr:uid="{00000000-0005-0000-0000-0000EC110000}"/>
    <cellStyle name="Note 2 7 20" xfId="4684" xr:uid="{00000000-0005-0000-0000-0000ED110000}"/>
    <cellStyle name="Note 2 7 20 2" xfId="4685" xr:uid="{00000000-0005-0000-0000-0000EE110000}"/>
    <cellStyle name="Note 2 7 21" xfId="4686" xr:uid="{00000000-0005-0000-0000-0000EF110000}"/>
    <cellStyle name="Note 2 7 21 2" xfId="4687" xr:uid="{00000000-0005-0000-0000-0000F0110000}"/>
    <cellStyle name="Note 2 7 22" xfId="4688" xr:uid="{00000000-0005-0000-0000-0000F1110000}"/>
    <cellStyle name="Note 2 7 3" xfId="4689" xr:uid="{00000000-0005-0000-0000-0000F2110000}"/>
    <cellStyle name="Note 2 7 3 2" xfId="4690" xr:uid="{00000000-0005-0000-0000-0000F3110000}"/>
    <cellStyle name="Note 2 7 4" xfId="4691" xr:uid="{00000000-0005-0000-0000-0000F4110000}"/>
    <cellStyle name="Note 2 7 4 2" xfId="4692" xr:uid="{00000000-0005-0000-0000-0000F5110000}"/>
    <cellStyle name="Note 2 7 5" xfId="4693" xr:uid="{00000000-0005-0000-0000-0000F6110000}"/>
    <cellStyle name="Note 2 7 5 2" xfId="4694" xr:uid="{00000000-0005-0000-0000-0000F7110000}"/>
    <cellStyle name="Note 2 7 6" xfId="4695" xr:uid="{00000000-0005-0000-0000-0000F8110000}"/>
    <cellStyle name="Note 2 7 6 2" xfId="4696" xr:uid="{00000000-0005-0000-0000-0000F9110000}"/>
    <cellStyle name="Note 2 7 7" xfId="4697" xr:uid="{00000000-0005-0000-0000-0000FA110000}"/>
    <cellStyle name="Note 2 7 7 2" xfId="4698" xr:uid="{00000000-0005-0000-0000-0000FB110000}"/>
    <cellStyle name="Note 2 7 8" xfId="4699" xr:uid="{00000000-0005-0000-0000-0000FC110000}"/>
    <cellStyle name="Note 2 7 8 2" xfId="4700" xr:uid="{00000000-0005-0000-0000-0000FD110000}"/>
    <cellStyle name="Note 2 7 9" xfId="4701" xr:uid="{00000000-0005-0000-0000-0000FE110000}"/>
    <cellStyle name="Note 2 7 9 2" xfId="4702" xr:uid="{00000000-0005-0000-0000-0000FF110000}"/>
    <cellStyle name="Note 2 70" xfId="4703" xr:uid="{00000000-0005-0000-0000-000000120000}"/>
    <cellStyle name="Note 2 70 2" xfId="4704" xr:uid="{00000000-0005-0000-0000-000001120000}"/>
    <cellStyle name="Note 2 71" xfId="4705" xr:uid="{00000000-0005-0000-0000-000002120000}"/>
    <cellStyle name="Note 2 71 2" xfId="4706" xr:uid="{00000000-0005-0000-0000-000003120000}"/>
    <cellStyle name="Note 2 72" xfId="4707" xr:uid="{00000000-0005-0000-0000-000004120000}"/>
    <cellStyle name="Note 2 72 2" xfId="4708" xr:uid="{00000000-0005-0000-0000-000005120000}"/>
    <cellStyle name="Note 2 73" xfId="4709" xr:uid="{00000000-0005-0000-0000-000006120000}"/>
    <cellStyle name="Note 2 73 2" xfId="4710" xr:uid="{00000000-0005-0000-0000-000007120000}"/>
    <cellStyle name="Note 2 74" xfId="4711" xr:uid="{00000000-0005-0000-0000-000008120000}"/>
    <cellStyle name="Note 2 74 2" xfId="4712" xr:uid="{00000000-0005-0000-0000-000009120000}"/>
    <cellStyle name="Note 2 75" xfId="4713" xr:uid="{00000000-0005-0000-0000-00000A120000}"/>
    <cellStyle name="Note 2 75 2" xfId="4714" xr:uid="{00000000-0005-0000-0000-00000B120000}"/>
    <cellStyle name="Note 2 76" xfId="4715" xr:uid="{00000000-0005-0000-0000-00000C120000}"/>
    <cellStyle name="Note 2 76 2" xfId="4716" xr:uid="{00000000-0005-0000-0000-00000D120000}"/>
    <cellStyle name="Note 2 77" xfId="4717" xr:uid="{00000000-0005-0000-0000-00000E120000}"/>
    <cellStyle name="Note 2 77 2" xfId="4718" xr:uid="{00000000-0005-0000-0000-00000F120000}"/>
    <cellStyle name="Note 2 78" xfId="4719" xr:uid="{00000000-0005-0000-0000-000010120000}"/>
    <cellStyle name="Note 2 78 2" xfId="4720" xr:uid="{00000000-0005-0000-0000-000011120000}"/>
    <cellStyle name="Note 2 79" xfId="4721" xr:uid="{00000000-0005-0000-0000-000012120000}"/>
    <cellStyle name="Note 2 79 2" xfId="4722" xr:uid="{00000000-0005-0000-0000-000013120000}"/>
    <cellStyle name="Note 2 8" xfId="4723" xr:uid="{00000000-0005-0000-0000-000014120000}"/>
    <cellStyle name="Note 2 8 10" xfId="4724" xr:uid="{00000000-0005-0000-0000-000015120000}"/>
    <cellStyle name="Note 2 8 10 2" xfId="4725" xr:uid="{00000000-0005-0000-0000-000016120000}"/>
    <cellStyle name="Note 2 8 11" xfId="4726" xr:uid="{00000000-0005-0000-0000-000017120000}"/>
    <cellStyle name="Note 2 8 11 2" xfId="4727" xr:uid="{00000000-0005-0000-0000-000018120000}"/>
    <cellStyle name="Note 2 8 12" xfId="4728" xr:uid="{00000000-0005-0000-0000-000019120000}"/>
    <cellStyle name="Note 2 8 12 2" xfId="4729" xr:uid="{00000000-0005-0000-0000-00001A120000}"/>
    <cellStyle name="Note 2 8 13" xfId="4730" xr:uid="{00000000-0005-0000-0000-00001B120000}"/>
    <cellStyle name="Note 2 8 13 2" xfId="4731" xr:uid="{00000000-0005-0000-0000-00001C120000}"/>
    <cellStyle name="Note 2 8 14" xfId="4732" xr:uid="{00000000-0005-0000-0000-00001D120000}"/>
    <cellStyle name="Note 2 8 14 2" xfId="4733" xr:uid="{00000000-0005-0000-0000-00001E120000}"/>
    <cellStyle name="Note 2 8 15" xfId="4734" xr:uid="{00000000-0005-0000-0000-00001F120000}"/>
    <cellStyle name="Note 2 8 15 2" xfId="4735" xr:uid="{00000000-0005-0000-0000-000020120000}"/>
    <cellStyle name="Note 2 8 16" xfId="4736" xr:uid="{00000000-0005-0000-0000-000021120000}"/>
    <cellStyle name="Note 2 8 16 2" xfId="4737" xr:uid="{00000000-0005-0000-0000-000022120000}"/>
    <cellStyle name="Note 2 8 17" xfId="4738" xr:uid="{00000000-0005-0000-0000-000023120000}"/>
    <cellStyle name="Note 2 8 17 2" xfId="4739" xr:uid="{00000000-0005-0000-0000-000024120000}"/>
    <cellStyle name="Note 2 8 18" xfId="4740" xr:uid="{00000000-0005-0000-0000-000025120000}"/>
    <cellStyle name="Note 2 8 18 2" xfId="4741" xr:uid="{00000000-0005-0000-0000-000026120000}"/>
    <cellStyle name="Note 2 8 19" xfId="4742" xr:uid="{00000000-0005-0000-0000-000027120000}"/>
    <cellStyle name="Note 2 8 19 2" xfId="4743" xr:uid="{00000000-0005-0000-0000-000028120000}"/>
    <cellStyle name="Note 2 8 2" xfId="4744" xr:uid="{00000000-0005-0000-0000-000029120000}"/>
    <cellStyle name="Note 2 8 2 2" xfId="4745" xr:uid="{00000000-0005-0000-0000-00002A120000}"/>
    <cellStyle name="Note 2 8 20" xfId="4746" xr:uid="{00000000-0005-0000-0000-00002B120000}"/>
    <cellStyle name="Note 2 8 20 2" xfId="4747" xr:uid="{00000000-0005-0000-0000-00002C120000}"/>
    <cellStyle name="Note 2 8 21" xfId="4748" xr:uid="{00000000-0005-0000-0000-00002D120000}"/>
    <cellStyle name="Note 2 8 21 2" xfId="4749" xr:uid="{00000000-0005-0000-0000-00002E120000}"/>
    <cellStyle name="Note 2 8 22" xfId="4750" xr:uid="{00000000-0005-0000-0000-00002F120000}"/>
    <cellStyle name="Note 2 8 3" xfId="4751" xr:uid="{00000000-0005-0000-0000-000030120000}"/>
    <cellStyle name="Note 2 8 3 2" xfId="4752" xr:uid="{00000000-0005-0000-0000-000031120000}"/>
    <cellStyle name="Note 2 8 4" xfId="4753" xr:uid="{00000000-0005-0000-0000-000032120000}"/>
    <cellStyle name="Note 2 8 4 2" xfId="4754" xr:uid="{00000000-0005-0000-0000-000033120000}"/>
    <cellStyle name="Note 2 8 5" xfId="4755" xr:uid="{00000000-0005-0000-0000-000034120000}"/>
    <cellStyle name="Note 2 8 5 2" xfId="4756" xr:uid="{00000000-0005-0000-0000-000035120000}"/>
    <cellStyle name="Note 2 8 6" xfId="4757" xr:uid="{00000000-0005-0000-0000-000036120000}"/>
    <cellStyle name="Note 2 8 6 2" xfId="4758" xr:uid="{00000000-0005-0000-0000-000037120000}"/>
    <cellStyle name="Note 2 8 7" xfId="4759" xr:uid="{00000000-0005-0000-0000-000038120000}"/>
    <cellStyle name="Note 2 8 7 2" xfId="4760" xr:uid="{00000000-0005-0000-0000-000039120000}"/>
    <cellStyle name="Note 2 8 8" xfId="4761" xr:uid="{00000000-0005-0000-0000-00003A120000}"/>
    <cellStyle name="Note 2 8 8 2" xfId="4762" xr:uid="{00000000-0005-0000-0000-00003B120000}"/>
    <cellStyle name="Note 2 8 9" xfId="4763" xr:uid="{00000000-0005-0000-0000-00003C120000}"/>
    <cellStyle name="Note 2 8 9 2" xfId="4764" xr:uid="{00000000-0005-0000-0000-00003D120000}"/>
    <cellStyle name="Note 2 80" xfId="4765" xr:uid="{00000000-0005-0000-0000-00003E120000}"/>
    <cellStyle name="Note 2 80 2" xfId="4766" xr:uid="{00000000-0005-0000-0000-00003F120000}"/>
    <cellStyle name="Note 2 81" xfId="4767" xr:uid="{00000000-0005-0000-0000-000040120000}"/>
    <cellStyle name="Note 2 81 2" xfId="4768" xr:uid="{00000000-0005-0000-0000-000041120000}"/>
    <cellStyle name="Note 2 81 3" xfId="4769" xr:uid="{00000000-0005-0000-0000-000042120000}"/>
    <cellStyle name="Note 2 81 3 2" xfId="4770" xr:uid="{00000000-0005-0000-0000-000043120000}"/>
    <cellStyle name="Note 2 81 4" xfId="4771" xr:uid="{00000000-0005-0000-0000-000044120000}"/>
    <cellStyle name="Note 2 81 4 2" xfId="4772" xr:uid="{00000000-0005-0000-0000-000045120000}"/>
    <cellStyle name="Note 2 81 5" xfId="4773" xr:uid="{00000000-0005-0000-0000-000046120000}"/>
    <cellStyle name="Note 2 82" xfId="4774" xr:uid="{00000000-0005-0000-0000-000047120000}"/>
    <cellStyle name="Note 2 82 2" xfId="4775" xr:uid="{00000000-0005-0000-0000-000048120000}"/>
    <cellStyle name="Note 2 83" xfId="4776" xr:uid="{00000000-0005-0000-0000-000049120000}"/>
    <cellStyle name="Note 2 83 2" xfId="4777" xr:uid="{00000000-0005-0000-0000-00004A120000}"/>
    <cellStyle name="Note 2 84" xfId="4778" xr:uid="{00000000-0005-0000-0000-00004B120000}"/>
    <cellStyle name="Note 2 84 2" xfId="4779" xr:uid="{00000000-0005-0000-0000-00004C120000}"/>
    <cellStyle name="Note 2 85" xfId="4780" xr:uid="{00000000-0005-0000-0000-00004D120000}"/>
    <cellStyle name="Note 2 85 2" xfId="4781" xr:uid="{00000000-0005-0000-0000-00004E120000}"/>
    <cellStyle name="Note 2 86" xfId="4782" xr:uid="{00000000-0005-0000-0000-00004F120000}"/>
    <cellStyle name="Note 2 86 2" xfId="4783" xr:uid="{00000000-0005-0000-0000-000050120000}"/>
    <cellStyle name="Note 2 87" xfId="4784" xr:uid="{00000000-0005-0000-0000-000051120000}"/>
    <cellStyle name="Note 2 87 2" xfId="4785" xr:uid="{00000000-0005-0000-0000-000052120000}"/>
    <cellStyle name="Note 2 88" xfId="4786" xr:uid="{00000000-0005-0000-0000-000053120000}"/>
    <cellStyle name="Note 2 88 2" xfId="4787" xr:uid="{00000000-0005-0000-0000-000054120000}"/>
    <cellStyle name="Note 2 89" xfId="4788" xr:uid="{00000000-0005-0000-0000-000055120000}"/>
    <cellStyle name="Note 2 89 2" xfId="4789" xr:uid="{00000000-0005-0000-0000-000056120000}"/>
    <cellStyle name="Note 2 9" xfId="4790" xr:uid="{00000000-0005-0000-0000-000057120000}"/>
    <cellStyle name="Note 2 9 10" xfId="4791" xr:uid="{00000000-0005-0000-0000-000058120000}"/>
    <cellStyle name="Note 2 9 10 2" xfId="4792" xr:uid="{00000000-0005-0000-0000-000059120000}"/>
    <cellStyle name="Note 2 9 11" xfId="4793" xr:uid="{00000000-0005-0000-0000-00005A120000}"/>
    <cellStyle name="Note 2 9 11 2" xfId="4794" xr:uid="{00000000-0005-0000-0000-00005B120000}"/>
    <cellStyle name="Note 2 9 12" xfId="4795" xr:uid="{00000000-0005-0000-0000-00005C120000}"/>
    <cellStyle name="Note 2 9 12 2" xfId="4796" xr:uid="{00000000-0005-0000-0000-00005D120000}"/>
    <cellStyle name="Note 2 9 13" xfId="4797" xr:uid="{00000000-0005-0000-0000-00005E120000}"/>
    <cellStyle name="Note 2 9 13 2" xfId="4798" xr:uid="{00000000-0005-0000-0000-00005F120000}"/>
    <cellStyle name="Note 2 9 14" xfId="4799" xr:uid="{00000000-0005-0000-0000-000060120000}"/>
    <cellStyle name="Note 2 9 14 2" xfId="4800" xr:uid="{00000000-0005-0000-0000-000061120000}"/>
    <cellStyle name="Note 2 9 15" xfId="4801" xr:uid="{00000000-0005-0000-0000-000062120000}"/>
    <cellStyle name="Note 2 9 15 2" xfId="4802" xr:uid="{00000000-0005-0000-0000-000063120000}"/>
    <cellStyle name="Note 2 9 16" xfId="4803" xr:uid="{00000000-0005-0000-0000-000064120000}"/>
    <cellStyle name="Note 2 9 16 2" xfId="4804" xr:uid="{00000000-0005-0000-0000-000065120000}"/>
    <cellStyle name="Note 2 9 17" xfId="4805" xr:uid="{00000000-0005-0000-0000-000066120000}"/>
    <cellStyle name="Note 2 9 17 2" xfId="4806" xr:uid="{00000000-0005-0000-0000-000067120000}"/>
    <cellStyle name="Note 2 9 18" xfId="4807" xr:uid="{00000000-0005-0000-0000-000068120000}"/>
    <cellStyle name="Note 2 9 18 2" xfId="4808" xr:uid="{00000000-0005-0000-0000-000069120000}"/>
    <cellStyle name="Note 2 9 19" xfId="4809" xr:uid="{00000000-0005-0000-0000-00006A120000}"/>
    <cellStyle name="Note 2 9 19 2" xfId="4810" xr:uid="{00000000-0005-0000-0000-00006B120000}"/>
    <cellStyle name="Note 2 9 2" xfId="4811" xr:uid="{00000000-0005-0000-0000-00006C120000}"/>
    <cellStyle name="Note 2 9 2 2" xfId="4812" xr:uid="{00000000-0005-0000-0000-00006D120000}"/>
    <cellStyle name="Note 2 9 20" xfId="4813" xr:uid="{00000000-0005-0000-0000-00006E120000}"/>
    <cellStyle name="Note 2 9 20 2" xfId="4814" xr:uid="{00000000-0005-0000-0000-00006F120000}"/>
    <cellStyle name="Note 2 9 21" xfId="4815" xr:uid="{00000000-0005-0000-0000-000070120000}"/>
    <cellStyle name="Note 2 9 21 2" xfId="4816" xr:uid="{00000000-0005-0000-0000-000071120000}"/>
    <cellStyle name="Note 2 9 22" xfId="4817" xr:uid="{00000000-0005-0000-0000-000072120000}"/>
    <cellStyle name="Note 2 9 3" xfId="4818" xr:uid="{00000000-0005-0000-0000-000073120000}"/>
    <cellStyle name="Note 2 9 3 2" xfId="4819" xr:uid="{00000000-0005-0000-0000-000074120000}"/>
    <cellStyle name="Note 2 9 4" xfId="4820" xr:uid="{00000000-0005-0000-0000-000075120000}"/>
    <cellStyle name="Note 2 9 4 2" xfId="4821" xr:uid="{00000000-0005-0000-0000-000076120000}"/>
    <cellStyle name="Note 2 9 5" xfId="4822" xr:uid="{00000000-0005-0000-0000-000077120000}"/>
    <cellStyle name="Note 2 9 5 2" xfId="4823" xr:uid="{00000000-0005-0000-0000-000078120000}"/>
    <cellStyle name="Note 2 9 6" xfId="4824" xr:uid="{00000000-0005-0000-0000-000079120000}"/>
    <cellStyle name="Note 2 9 6 2" xfId="4825" xr:uid="{00000000-0005-0000-0000-00007A120000}"/>
    <cellStyle name="Note 2 9 7" xfId="4826" xr:uid="{00000000-0005-0000-0000-00007B120000}"/>
    <cellStyle name="Note 2 9 7 2" xfId="4827" xr:uid="{00000000-0005-0000-0000-00007C120000}"/>
    <cellStyle name="Note 2 9 8" xfId="4828" xr:uid="{00000000-0005-0000-0000-00007D120000}"/>
    <cellStyle name="Note 2 9 8 2" xfId="4829" xr:uid="{00000000-0005-0000-0000-00007E120000}"/>
    <cellStyle name="Note 2 9 9" xfId="4830" xr:uid="{00000000-0005-0000-0000-00007F120000}"/>
    <cellStyle name="Note 2 9 9 2" xfId="4831" xr:uid="{00000000-0005-0000-0000-000080120000}"/>
    <cellStyle name="Note 2 90" xfId="4832" xr:uid="{00000000-0005-0000-0000-000081120000}"/>
    <cellStyle name="Note 2 90 2" xfId="4833" xr:uid="{00000000-0005-0000-0000-000082120000}"/>
    <cellStyle name="Note 2 91" xfId="4834" xr:uid="{00000000-0005-0000-0000-000083120000}"/>
    <cellStyle name="Note 2 91 2" xfId="4835" xr:uid="{00000000-0005-0000-0000-000084120000}"/>
    <cellStyle name="Note 2 92" xfId="4836" xr:uid="{00000000-0005-0000-0000-000085120000}"/>
    <cellStyle name="Note 2 92 2" xfId="4837" xr:uid="{00000000-0005-0000-0000-000086120000}"/>
    <cellStyle name="Note 2 93" xfId="4838" xr:uid="{00000000-0005-0000-0000-000087120000}"/>
    <cellStyle name="Note 2 93 2" xfId="4839" xr:uid="{00000000-0005-0000-0000-000088120000}"/>
    <cellStyle name="Note 2 94" xfId="4840" xr:uid="{00000000-0005-0000-0000-000089120000}"/>
    <cellStyle name="Note 2 94 2" xfId="4841" xr:uid="{00000000-0005-0000-0000-00008A120000}"/>
    <cellStyle name="Note 2 95" xfId="4842" xr:uid="{00000000-0005-0000-0000-00008B120000}"/>
    <cellStyle name="Note 2 95 2" xfId="4843" xr:uid="{00000000-0005-0000-0000-00008C120000}"/>
    <cellStyle name="Note 2 96" xfId="4844" xr:uid="{00000000-0005-0000-0000-00008D120000}"/>
    <cellStyle name="Note 2 96 2" xfId="4845" xr:uid="{00000000-0005-0000-0000-00008E120000}"/>
    <cellStyle name="Note 2 97" xfId="4846" xr:uid="{00000000-0005-0000-0000-00008F120000}"/>
    <cellStyle name="Note 2 97 2" xfId="4847" xr:uid="{00000000-0005-0000-0000-000090120000}"/>
    <cellStyle name="Note 2 98" xfId="4848" xr:uid="{00000000-0005-0000-0000-000091120000}"/>
    <cellStyle name="Note 2 98 2" xfId="4849" xr:uid="{00000000-0005-0000-0000-000092120000}"/>
    <cellStyle name="Note 2 99" xfId="4850" xr:uid="{00000000-0005-0000-0000-000093120000}"/>
    <cellStyle name="Note 2 99 2" xfId="4851" xr:uid="{00000000-0005-0000-0000-000094120000}"/>
    <cellStyle name="Note 20" xfId="4852" xr:uid="{00000000-0005-0000-0000-000095120000}"/>
    <cellStyle name="Note 20 2" xfId="4853" xr:uid="{00000000-0005-0000-0000-000096120000}"/>
    <cellStyle name="Note 21" xfId="4854" xr:uid="{00000000-0005-0000-0000-000097120000}"/>
    <cellStyle name="Note 21 2" xfId="4855" xr:uid="{00000000-0005-0000-0000-000098120000}"/>
    <cellStyle name="Note 22" xfId="4856" xr:uid="{00000000-0005-0000-0000-000099120000}"/>
    <cellStyle name="Note 22 2" xfId="4857" xr:uid="{00000000-0005-0000-0000-00009A120000}"/>
    <cellStyle name="Note 23" xfId="4858" xr:uid="{00000000-0005-0000-0000-00009B120000}"/>
    <cellStyle name="Note 23 2" xfId="4859" xr:uid="{00000000-0005-0000-0000-00009C120000}"/>
    <cellStyle name="Note 24" xfId="4860" xr:uid="{00000000-0005-0000-0000-00009D120000}"/>
    <cellStyle name="Note 24 2" xfId="4861" xr:uid="{00000000-0005-0000-0000-00009E120000}"/>
    <cellStyle name="Note 25" xfId="4862" xr:uid="{00000000-0005-0000-0000-00009F120000}"/>
    <cellStyle name="Note 25 2" xfId="4863" xr:uid="{00000000-0005-0000-0000-0000A0120000}"/>
    <cellStyle name="Note 26" xfId="4864" xr:uid="{00000000-0005-0000-0000-0000A1120000}"/>
    <cellStyle name="Note 26 2" xfId="4865" xr:uid="{00000000-0005-0000-0000-0000A2120000}"/>
    <cellStyle name="Note 27" xfId="4866" xr:uid="{00000000-0005-0000-0000-0000A3120000}"/>
    <cellStyle name="Note 27 2" xfId="4867" xr:uid="{00000000-0005-0000-0000-0000A4120000}"/>
    <cellStyle name="Note 28" xfId="4868" xr:uid="{00000000-0005-0000-0000-0000A5120000}"/>
    <cellStyle name="Note 28 2" xfId="4869" xr:uid="{00000000-0005-0000-0000-0000A6120000}"/>
    <cellStyle name="Note 29" xfId="4870" xr:uid="{00000000-0005-0000-0000-0000A7120000}"/>
    <cellStyle name="Note 29 2" xfId="4871" xr:uid="{00000000-0005-0000-0000-0000A8120000}"/>
    <cellStyle name="Note 3" xfId="231" xr:uid="{00000000-0005-0000-0000-0000A9120000}"/>
    <cellStyle name="Note 3 10" xfId="4872" xr:uid="{00000000-0005-0000-0000-0000AA120000}"/>
    <cellStyle name="Note 3 10 10" xfId="4873" xr:uid="{00000000-0005-0000-0000-0000AB120000}"/>
    <cellStyle name="Note 3 10 10 2" xfId="4874" xr:uid="{00000000-0005-0000-0000-0000AC120000}"/>
    <cellStyle name="Note 3 10 11" xfId="4875" xr:uid="{00000000-0005-0000-0000-0000AD120000}"/>
    <cellStyle name="Note 3 10 11 2" xfId="4876" xr:uid="{00000000-0005-0000-0000-0000AE120000}"/>
    <cellStyle name="Note 3 10 12" xfId="4877" xr:uid="{00000000-0005-0000-0000-0000AF120000}"/>
    <cellStyle name="Note 3 10 12 2" xfId="4878" xr:uid="{00000000-0005-0000-0000-0000B0120000}"/>
    <cellStyle name="Note 3 10 13" xfId="4879" xr:uid="{00000000-0005-0000-0000-0000B1120000}"/>
    <cellStyle name="Note 3 10 13 2" xfId="4880" xr:uid="{00000000-0005-0000-0000-0000B2120000}"/>
    <cellStyle name="Note 3 10 14" xfId="4881" xr:uid="{00000000-0005-0000-0000-0000B3120000}"/>
    <cellStyle name="Note 3 10 14 2" xfId="4882" xr:uid="{00000000-0005-0000-0000-0000B4120000}"/>
    <cellStyle name="Note 3 10 15" xfId="4883" xr:uid="{00000000-0005-0000-0000-0000B5120000}"/>
    <cellStyle name="Note 3 10 15 2" xfId="4884" xr:uid="{00000000-0005-0000-0000-0000B6120000}"/>
    <cellStyle name="Note 3 10 16" xfId="4885" xr:uid="{00000000-0005-0000-0000-0000B7120000}"/>
    <cellStyle name="Note 3 10 16 2" xfId="4886" xr:uid="{00000000-0005-0000-0000-0000B8120000}"/>
    <cellStyle name="Note 3 10 17" xfId="4887" xr:uid="{00000000-0005-0000-0000-0000B9120000}"/>
    <cellStyle name="Note 3 10 17 2" xfId="4888" xr:uid="{00000000-0005-0000-0000-0000BA120000}"/>
    <cellStyle name="Note 3 10 18" xfId="4889" xr:uid="{00000000-0005-0000-0000-0000BB120000}"/>
    <cellStyle name="Note 3 10 18 2" xfId="4890" xr:uid="{00000000-0005-0000-0000-0000BC120000}"/>
    <cellStyle name="Note 3 10 19" xfId="4891" xr:uid="{00000000-0005-0000-0000-0000BD120000}"/>
    <cellStyle name="Note 3 10 19 2" xfId="4892" xr:uid="{00000000-0005-0000-0000-0000BE120000}"/>
    <cellStyle name="Note 3 10 2" xfId="4893" xr:uid="{00000000-0005-0000-0000-0000BF120000}"/>
    <cellStyle name="Note 3 10 2 2" xfId="4894" xr:uid="{00000000-0005-0000-0000-0000C0120000}"/>
    <cellStyle name="Note 3 10 20" xfId="4895" xr:uid="{00000000-0005-0000-0000-0000C1120000}"/>
    <cellStyle name="Note 3 10 20 2" xfId="4896" xr:uid="{00000000-0005-0000-0000-0000C2120000}"/>
    <cellStyle name="Note 3 10 21" xfId="4897" xr:uid="{00000000-0005-0000-0000-0000C3120000}"/>
    <cellStyle name="Note 3 10 21 2" xfId="4898" xr:uid="{00000000-0005-0000-0000-0000C4120000}"/>
    <cellStyle name="Note 3 10 22" xfId="4899" xr:uid="{00000000-0005-0000-0000-0000C5120000}"/>
    <cellStyle name="Note 3 10 3" xfId="4900" xr:uid="{00000000-0005-0000-0000-0000C6120000}"/>
    <cellStyle name="Note 3 10 3 2" xfId="4901" xr:uid="{00000000-0005-0000-0000-0000C7120000}"/>
    <cellStyle name="Note 3 10 4" xfId="4902" xr:uid="{00000000-0005-0000-0000-0000C8120000}"/>
    <cellStyle name="Note 3 10 4 2" xfId="4903" xr:uid="{00000000-0005-0000-0000-0000C9120000}"/>
    <cellStyle name="Note 3 10 5" xfId="4904" xr:uid="{00000000-0005-0000-0000-0000CA120000}"/>
    <cellStyle name="Note 3 10 5 2" xfId="4905" xr:uid="{00000000-0005-0000-0000-0000CB120000}"/>
    <cellStyle name="Note 3 10 6" xfId="4906" xr:uid="{00000000-0005-0000-0000-0000CC120000}"/>
    <cellStyle name="Note 3 10 6 2" xfId="4907" xr:uid="{00000000-0005-0000-0000-0000CD120000}"/>
    <cellStyle name="Note 3 10 7" xfId="4908" xr:uid="{00000000-0005-0000-0000-0000CE120000}"/>
    <cellStyle name="Note 3 10 7 2" xfId="4909" xr:uid="{00000000-0005-0000-0000-0000CF120000}"/>
    <cellStyle name="Note 3 10 8" xfId="4910" xr:uid="{00000000-0005-0000-0000-0000D0120000}"/>
    <cellStyle name="Note 3 10 8 2" xfId="4911" xr:uid="{00000000-0005-0000-0000-0000D1120000}"/>
    <cellStyle name="Note 3 10 9" xfId="4912" xr:uid="{00000000-0005-0000-0000-0000D2120000}"/>
    <cellStyle name="Note 3 10 9 2" xfId="4913" xr:uid="{00000000-0005-0000-0000-0000D3120000}"/>
    <cellStyle name="Note 3 11" xfId="4914" xr:uid="{00000000-0005-0000-0000-0000D4120000}"/>
    <cellStyle name="Note 3 11 10" xfId="4915" xr:uid="{00000000-0005-0000-0000-0000D5120000}"/>
    <cellStyle name="Note 3 11 10 2" xfId="4916" xr:uid="{00000000-0005-0000-0000-0000D6120000}"/>
    <cellStyle name="Note 3 11 11" xfId="4917" xr:uid="{00000000-0005-0000-0000-0000D7120000}"/>
    <cellStyle name="Note 3 11 11 2" xfId="4918" xr:uid="{00000000-0005-0000-0000-0000D8120000}"/>
    <cellStyle name="Note 3 11 12" xfId="4919" xr:uid="{00000000-0005-0000-0000-0000D9120000}"/>
    <cellStyle name="Note 3 11 12 2" xfId="4920" xr:uid="{00000000-0005-0000-0000-0000DA120000}"/>
    <cellStyle name="Note 3 11 13" xfId="4921" xr:uid="{00000000-0005-0000-0000-0000DB120000}"/>
    <cellStyle name="Note 3 11 13 2" xfId="4922" xr:uid="{00000000-0005-0000-0000-0000DC120000}"/>
    <cellStyle name="Note 3 11 14" xfId="4923" xr:uid="{00000000-0005-0000-0000-0000DD120000}"/>
    <cellStyle name="Note 3 11 14 2" xfId="4924" xr:uid="{00000000-0005-0000-0000-0000DE120000}"/>
    <cellStyle name="Note 3 11 15" xfId="4925" xr:uid="{00000000-0005-0000-0000-0000DF120000}"/>
    <cellStyle name="Note 3 11 15 2" xfId="4926" xr:uid="{00000000-0005-0000-0000-0000E0120000}"/>
    <cellStyle name="Note 3 11 16" xfId="4927" xr:uid="{00000000-0005-0000-0000-0000E1120000}"/>
    <cellStyle name="Note 3 11 16 2" xfId="4928" xr:uid="{00000000-0005-0000-0000-0000E2120000}"/>
    <cellStyle name="Note 3 11 17" xfId="4929" xr:uid="{00000000-0005-0000-0000-0000E3120000}"/>
    <cellStyle name="Note 3 11 17 2" xfId="4930" xr:uid="{00000000-0005-0000-0000-0000E4120000}"/>
    <cellStyle name="Note 3 11 18" xfId="4931" xr:uid="{00000000-0005-0000-0000-0000E5120000}"/>
    <cellStyle name="Note 3 11 18 2" xfId="4932" xr:uid="{00000000-0005-0000-0000-0000E6120000}"/>
    <cellStyle name="Note 3 11 19" xfId="4933" xr:uid="{00000000-0005-0000-0000-0000E7120000}"/>
    <cellStyle name="Note 3 11 19 2" xfId="4934" xr:uid="{00000000-0005-0000-0000-0000E8120000}"/>
    <cellStyle name="Note 3 11 2" xfId="4935" xr:uid="{00000000-0005-0000-0000-0000E9120000}"/>
    <cellStyle name="Note 3 11 2 2" xfId="4936" xr:uid="{00000000-0005-0000-0000-0000EA120000}"/>
    <cellStyle name="Note 3 11 20" xfId="4937" xr:uid="{00000000-0005-0000-0000-0000EB120000}"/>
    <cellStyle name="Note 3 11 20 2" xfId="4938" xr:uid="{00000000-0005-0000-0000-0000EC120000}"/>
    <cellStyle name="Note 3 11 21" xfId="4939" xr:uid="{00000000-0005-0000-0000-0000ED120000}"/>
    <cellStyle name="Note 3 11 21 2" xfId="4940" xr:uid="{00000000-0005-0000-0000-0000EE120000}"/>
    <cellStyle name="Note 3 11 22" xfId="4941" xr:uid="{00000000-0005-0000-0000-0000EF120000}"/>
    <cellStyle name="Note 3 11 3" xfId="4942" xr:uid="{00000000-0005-0000-0000-0000F0120000}"/>
    <cellStyle name="Note 3 11 3 2" xfId="4943" xr:uid="{00000000-0005-0000-0000-0000F1120000}"/>
    <cellStyle name="Note 3 11 4" xfId="4944" xr:uid="{00000000-0005-0000-0000-0000F2120000}"/>
    <cellStyle name="Note 3 11 4 2" xfId="4945" xr:uid="{00000000-0005-0000-0000-0000F3120000}"/>
    <cellStyle name="Note 3 11 5" xfId="4946" xr:uid="{00000000-0005-0000-0000-0000F4120000}"/>
    <cellStyle name="Note 3 11 5 2" xfId="4947" xr:uid="{00000000-0005-0000-0000-0000F5120000}"/>
    <cellStyle name="Note 3 11 6" xfId="4948" xr:uid="{00000000-0005-0000-0000-0000F6120000}"/>
    <cellStyle name="Note 3 11 6 2" xfId="4949" xr:uid="{00000000-0005-0000-0000-0000F7120000}"/>
    <cellStyle name="Note 3 11 7" xfId="4950" xr:uid="{00000000-0005-0000-0000-0000F8120000}"/>
    <cellStyle name="Note 3 11 7 2" xfId="4951" xr:uid="{00000000-0005-0000-0000-0000F9120000}"/>
    <cellStyle name="Note 3 11 8" xfId="4952" xr:uid="{00000000-0005-0000-0000-0000FA120000}"/>
    <cellStyle name="Note 3 11 8 2" xfId="4953" xr:uid="{00000000-0005-0000-0000-0000FB120000}"/>
    <cellStyle name="Note 3 11 9" xfId="4954" xr:uid="{00000000-0005-0000-0000-0000FC120000}"/>
    <cellStyle name="Note 3 11 9 2" xfId="4955" xr:uid="{00000000-0005-0000-0000-0000FD120000}"/>
    <cellStyle name="Note 3 12" xfId="4956" xr:uid="{00000000-0005-0000-0000-0000FE120000}"/>
    <cellStyle name="Note 3 12 10" xfId="4957" xr:uid="{00000000-0005-0000-0000-0000FF120000}"/>
    <cellStyle name="Note 3 12 10 2" xfId="4958" xr:uid="{00000000-0005-0000-0000-000000130000}"/>
    <cellStyle name="Note 3 12 11" xfId="4959" xr:uid="{00000000-0005-0000-0000-000001130000}"/>
    <cellStyle name="Note 3 12 11 2" xfId="4960" xr:uid="{00000000-0005-0000-0000-000002130000}"/>
    <cellStyle name="Note 3 12 12" xfId="4961" xr:uid="{00000000-0005-0000-0000-000003130000}"/>
    <cellStyle name="Note 3 12 12 2" xfId="4962" xr:uid="{00000000-0005-0000-0000-000004130000}"/>
    <cellStyle name="Note 3 12 13" xfId="4963" xr:uid="{00000000-0005-0000-0000-000005130000}"/>
    <cellStyle name="Note 3 12 13 2" xfId="4964" xr:uid="{00000000-0005-0000-0000-000006130000}"/>
    <cellStyle name="Note 3 12 14" xfId="4965" xr:uid="{00000000-0005-0000-0000-000007130000}"/>
    <cellStyle name="Note 3 12 14 2" xfId="4966" xr:uid="{00000000-0005-0000-0000-000008130000}"/>
    <cellStyle name="Note 3 12 15" xfId="4967" xr:uid="{00000000-0005-0000-0000-000009130000}"/>
    <cellStyle name="Note 3 12 15 2" xfId="4968" xr:uid="{00000000-0005-0000-0000-00000A130000}"/>
    <cellStyle name="Note 3 12 16" xfId="4969" xr:uid="{00000000-0005-0000-0000-00000B130000}"/>
    <cellStyle name="Note 3 12 16 2" xfId="4970" xr:uid="{00000000-0005-0000-0000-00000C130000}"/>
    <cellStyle name="Note 3 12 17" xfId="4971" xr:uid="{00000000-0005-0000-0000-00000D130000}"/>
    <cellStyle name="Note 3 12 17 2" xfId="4972" xr:uid="{00000000-0005-0000-0000-00000E130000}"/>
    <cellStyle name="Note 3 12 18" xfId="4973" xr:uid="{00000000-0005-0000-0000-00000F130000}"/>
    <cellStyle name="Note 3 12 18 2" xfId="4974" xr:uid="{00000000-0005-0000-0000-000010130000}"/>
    <cellStyle name="Note 3 12 19" xfId="4975" xr:uid="{00000000-0005-0000-0000-000011130000}"/>
    <cellStyle name="Note 3 12 19 2" xfId="4976" xr:uid="{00000000-0005-0000-0000-000012130000}"/>
    <cellStyle name="Note 3 12 2" xfId="4977" xr:uid="{00000000-0005-0000-0000-000013130000}"/>
    <cellStyle name="Note 3 12 2 2" xfId="4978" xr:uid="{00000000-0005-0000-0000-000014130000}"/>
    <cellStyle name="Note 3 12 20" xfId="4979" xr:uid="{00000000-0005-0000-0000-000015130000}"/>
    <cellStyle name="Note 3 12 20 2" xfId="4980" xr:uid="{00000000-0005-0000-0000-000016130000}"/>
    <cellStyle name="Note 3 12 21" xfId="4981" xr:uid="{00000000-0005-0000-0000-000017130000}"/>
    <cellStyle name="Note 3 12 21 2" xfId="4982" xr:uid="{00000000-0005-0000-0000-000018130000}"/>
    <cellStyle name="Note 3 12 22" xfId="4983" xr:uid="{00000000-0005-0000-0000-000019130000}"/>
    <cellStyle name="Note 3 12 3" xfId="4984" xr:uid="{00000000-0005-0000-0000-00001A130000}"/>
    <cellStyle name="Note 3 12 3 2" xfId="4985" xr:uid="{00000000-0005-0000-0000-00001B130000}"/>
    <cellStyle name="Note 3 12 4" xfId="4986" xr:uid="{00000000-0005-0000-0000-00001C130000}"/>
    <cellStyle name="Note 3 12 4 2" xfId="4987" xr:uid="{00000000-0005-0000-0000-00001D130000}"/>
    <cellStyle name="Note 3 12 5" xfId="4988" xr:uid="{00000000-0005-0000-0000-00001E130000}"/>
    <cellStyle name="Note 3 12 5 2" xfId="4989" xr:uid="{00000000-0005-0000-0000-00001F130000}"/>
    <cellStyle name="Note 3 12 6" xfId="4990" xr:uid="{00000000-0005-0000-0000-000020130000}"/>
    <cellStyle name="Note 3 12 6 2" xfId="4991" xr:uid="{00000000-0005-0000-0000-000021130000}"/>
    <cellStyle name="Note 3 12 7" xfId="4992" xr:uid="{00000000-0005-0000-0000-000022130000}"/>
    <cellStyle name="Note 3 12 7 2" xfId="4993" xr:uid="{00000000-0005-0000-0000-000023130000}"/>
    <cellStyle name="Note 3 12 8" xfId="4994" xr:uid="{00000000-0005-0000-0000-000024130000}"/>
    <cellStyle name="Note 3 12 8 2" xfId="4995" xr:uid="{00000000-0005-0000-0000-000025130000}"/>
    <cellStyle name="Note 3 12 9" xfId="4996" xr:uid="{00000000-0005-0000-0000-000026130000}"/>
    <cellStyle name="Note 3 12 9 2" xfId="4997" xr:uid="{00000000-0005-0000-0000-000027130000}"/>
    <cellStyle name="Note 3 13" xfId="4998" xr:uid="{00000000-0005-0000-0000-000028130000}"/>
    <cellStyle name="Note 3 13 10" xfId="4999" xr:uid="{00000000-0005-0000-0000-000029130000}"/>
    <cellStyle name="Note 3 13 10 2" xfId="5000" xr:uid="{00000000-0005-0000-0000-00002A130000}"/>
    <cellStyle name="Note 3 13 11" xfId="5001" xr:uid="{00000000-0005-0000-0000-00002B130000}"/>
    <cellStyle name="Note 3 13 11 2" xfId="5002" xr:uid="{00000000-0005-0000-0000-00002C130000}"/>
    <cellStyle name="Note 3 13 12" xfId="5003" xr:uid="{00000000-0005-0000-0000-00002D130000}"/>
    <cellStyle name="Note 3 13 12 2" xfId="5004" xr:uid="{00000000-0005-0000-0000-00002E130000}"/>
    <cellStyle name="Note 3 13 13" xfId="5005" xr:uid="{00000000-0005-0000-0000-00002F130000}"/>
    <cellStyle name="Note 3 13 13 2" xfId="5006" xr:uid="{00000000-0005-0000-0000-000030130000}"/>
    <cellStyle name="Note 3 13 14" xfId="5007" xr:uid="{00000000-0005-0000-0000-000031130000}"/>
    <cellStyle name="Note 3 13 14 2" xfId="5008" xr:uid="{00000000-0005-0000-0000-000032130000}"/>
    <cellStyle name="Note 3 13 15" xfId="5009" xr:uid="{00000000-0005-0000-0000-000033130000}"/>
    <cellStyle name="Note 3 13 15 2" xfId="5010" xr:uid="{00000000-0005-0000-0000-000034130000}"/>
    <cellStyle name="Note 3 13 16" xfId="5011" xr:uid="{00000000-0005-0000-0000-000035130000}"/>
    <cellStyle name="Note 3 13 16 2" xfId="5012" xr:uid="{00000000-0005-0000-0000-000036130000}"/>
    <cellStyle name="Note 3 13 17" xfId="5013" xr:uid="{00000000-0005-0000-0000-000037130000}"/>
    <cellStyle name="Note 3 13 17 2" xfId="5014" xr:uid="{00000000-0005-0000-0000-000038130000}"/>
    <cellStyle name="Note 3 13 18" xfId="5015" xr:uid="{00000000-0005-0000-0000-000039130000}"/>
    <cellStyle name="Note 3 13 18 2" xfId="5016" xr:uid="{00000000-0005-0000-0000-00003A130000}"/>
    <cellStyle name="Note 3 13 19" xfId="5017" xr:uid="{00000000-0005-0000-0000-00003B130000}"/>
    <cellStyle name="Note 3 13 19 2" xfId="5018" xr:uid="{00000000-0005-0000-0000-00003C130000}"/>
    <cellStyle name="Note 3 13 2" xfId="5019" xr:uid="{00000000-0005-0000-0000-00003D130000}"/>
    <cellStyle name="Note 3 13 2 2" xfId="5020" xr:uid="{00000000-0005-0000-0000-00003E130000}"/>
    <cellStyle name="Note 3 13 20" xfId="5021" xr:uid="{00000000-0005-0000-0000-00003F130000}"/>
    <cellStyle name="Note 3 13 20 2" xfId="5022" xr:uid="{00000000-0005-0000-0000-000040130000}"/>
    <cellStyle name="Note 3 13 21" xfId="5023" xr:uid="{00000000-0005-0000-0000-000041130000}"/>
    <cellStyle name="Note 3 13 21 2" xfId="5024" xr:uid="{00000000-0005-0000-0000-000042130000}"/>
    <cellStyle name="Note 3 13 22" xfId="5025" xr:uid="{00000000-0005-0000-0000-000043130000}"/>
    <cellStyle name="Note 3 13 3" xfId="5026" xr:uid="{00000000-0005-0000-0000-000044130000}"/>
    <cellStyle name="Note 3 13 3 2" xfId="5027" xr:uid="{00000000-0005-0000-0000-000045130000}"/>
    <cellStyle name="Note 3 13 4" xfId="5028" xr:uid="{00000000-0005-0000-0000-000046130000}"/>
    <cellStyle name="Note 3 13 4 2" xfId="5029" xr:uid="{00000000-0005-0000-0000-000047130000}"/>
    <cellStyle name="Note 3 13 5" xfId="5030" xr:uid="{00000000-0005-0000-0000-000048130000}"/>
    <cellStyle name="Note 3 13 5 2" xfId="5031" xr:uid="{00000000-0005-0000-0000-000049130000}"/>
    <cellStyle name="Note 3 13 6" xfId="5032" xr:uid="{00000000-0005-0000-0000-00004A130000}"/>
    <cellStyle name="Note 3 13 6 2" xfId="5033" xr:uid="{00000000-0005-0000-0000-00004B130000}"/>
    <cellStyle name="Note 3 13 7" xfId="5034" xr:uid="{00000000-0005-0000-0000-00004C130000}"/>
    <cellStyle name="Note 3 13 7 2" xfId="5035" xr:uid="{00000000-0005-0000-0000-00004D130000}"/>
    <cellStyle name="Note 3 13 8" xfId="5036" xr:uid="{00000000-0005-0000-0000-00004E130000}"/>
    <cellStyle name="Note 3 13 8 2" xfId="5037" xr:uid="{00000000-0005-0000-0000-00004F130000}"/>
    <cellStyle name="Note 3 13 9" xfId="5038" xr:uid="{00000000-0005-0000-0000-000050130000}"/>
    <cellStyle name="Note 3 13 9 2" xfId="5039" xr:uid="{00000000-0005-0000-0000-000051130000}"/>
    <cellStyle name="Note 3 14" xfId="5040" xr:uid="{00000000-0005-0000-0000-000052130000}"/>
    <cellStyle name="Note 3 14 10" xfId="5041" xr:uid="{00000000-0005-0000-0000-000053130000}"/>
    <cellStyle name="Note 3 14 10 2" xfId="5042" xr:uid="{00000000-0005-0000-0000-000054130000}"/>
    <cellStyle name="Note 3 14 11" xfId="5043" xr:uid="{00000000-0005-0000-0000-000055130000}"/>
    <cellStyle name="Note 3 14 11 2" xfId="5044" xr:uid="{00000000-0005-0000-0000-000056130000}"/>
    <cellStyle name="Note 3 14 12" xfId="5045" xr:uid="{00000000-0005-0000-0000-000057130000}"/>
    <cellStyle name="Note 3 14 12 2" xfId="5046" xr:uid="{00000000-0005-0000-0000-000058130000}"/>
    <cellStyle name="Note 3 14 13" xfId="5047" xr:uid="{00000000-0005-0000-0000-000059130000}"/>
    <cellStyle name="Note 3 14 13 2" xfId="5048" xr:uid="{00000000-0005-0000-0000-00005A130000}"/>
    <cellStyle name="Note 3 14 14" xfId="5049" xr:uid="{00000000-0005-0000-0000-00005B130000}"/>
    <cellStyle name="Note 3 14 14 2" xfId="5050" xr:uid="{00000000-0005-0000-0000-00005C130000}"/>
    <cellStyle name="Note 3 14 15" xfId="5051" xr:uid="{00000000-0005-0000-0000-00005D130000}"/>
    <cellStyle name="Note 3 14 15 2" xfId="5052" xr:uid="{00000000-0005-0000-0000-00005E130000}"/>
    <cellStyle name="Note 3 14 16" xfId="5053" xr:uid="{00000000-0005-0000-0000-00005F130000}"/>
    <cellStyle name="Note 3 14 16 2" xfId="5054" xr:uid="{00000000-0005-0000-0000-000060130000}"/>
    <cellStyle name="Note 3 14 17" xfId="5055" xr:uid="{00000000-0005-0000-0000-000061130000}"/>
    <cellStyle name="Note 3 14 17 2" xfId="5056" xr:uid="{00000000-0005-0000-0000-000062130000}"/>
    <cellStyle name="Note 3 14 18" xfId="5057" xr:uid="{00000000-0005-0000-0000-000063130000}"/>
    <cellStyle name="Note 3 14 18 2" xfId="5058" xr:uid="{00000000-0005-0000-0000-000064130000}"/>
    <cellStyle name="Note 3 14 19" xfId="5059" xr:uid="{00000000-0005-0000-0000-000065130000}"/>
    <cellStyle name="Note 3 14 19 2" xfId="5060" xr:uid="{00000000-0005-0000-0000-000066130000}"/>
    <cellStyle name="Note 3 14 2" xfId="5061" xr:uid="{00000000-0005-0000-0000-000067130000}"/>
    <cellStyle name="Note 3 14 2 2" xfId="5062" xr:uid="{00000000-0005-0000-0000-000068130000}"/>
    <cellStyle name="Note 3 14 20" xfId="5063" xr:uid="{00000000-0005-0000-0000-000069130000}"/>
    <cellStyle name="Note 3 14 20 2" xfId="5064" xr:uid="{00000000-0005-0000-0000-00006A130000}"/>
    <cellStyle name="Note 3 14 21" xfId="5065" xr:uid="{00000000-0005-0000-0000-00006B130000}"/>
    <cellStyle name="Note 3 14 21 2" xfId="5066" xr:uid="{00000000-0005-0000-0000-00006C130000}"/>
    <cellStyle name="Note 3 14 22" xfId="5067" xr:uid="{00000000-0005-0000-0000-00006D130000}"/>
    <cellStyle name="Note 3 14 3" xfId="5068" xr:uid="{00000000-0005-0000-0000-00006E130000}"/>
    <cellStyle name="Note 3 14 3 2" xfId="5069" xr:uid="{00000000-0005-0000-0000-00006F130000}"/>
    <cellStyle name="Note 3 14 4" xfId="5070" xr:uid="{00000000-0005-0000-0000-000070130000}"/>
    <cellStyle name="Note 3 14 4 2" xfId="5071" xr:uid="{00000000-0005-0000-0000-000071130000}"/>
    <cellStyle name="Note 3 14 5" xfId="5072" xr:uid="{00000000-0005-0000-0000-000072130000}"/>
    <cellStyle name="Note 3 14 5 2" xfId="5073" xr:uid="{00000000-0005-0000-0000-000073130000}"/>
    <cellStyle name="Note 3 14 6" xfId="5074" xr:uid="{00000000-0005-0000-0000-000074130000}"/>
    <cellStyle name="Note 3 14 6 2" xfId="5075" xr:uid="{00000000-0005-0000-0000-000075130000}"/>
    <cellStyle name="Note 3 14 7" xfId="5076" xr:uid="{00000000-0005-0000-0000-000076130000}"/>
    <cellStyle name="Note 3 14 7 2" xfId="5077" xr:uid="{00000000-0005-0000-0000-000077130000}"/>
    <cellStyle name="Note 3 14 8" xfId="5078" xr:uid="{00000000-0005-0000-0000-000078130000}"/>
    <cellStyle name="Note 3 14 8 2" xfId="5079" xr:uid="{00000000-0005-0000-0000-000079130000}"/>
    <cellStyle name="Note 3 14 9" xfId="5080" xr:uid="{00000000-0005-0000-0000-00007A130000}"/>
    <cellStyle name="Note 3 14 9 2" xfId="5081" xr:uid="{00000000-0005-0000-0000-00007B130000}"/>
    <cellStyle name="Note 3 15" xfId="5082" xr:uid="{00000000-0005-0000-0000-00007C130000}"/>
    <cellStyle name="Note 3 15 10" xfId="5083" xr:uid="{00000000-0005-0000-0000-00007D130000}"/>
    <cellStyle name="Note 3 15 10 2" xfId="5084" xr:uid="{00000000-0005-0000-0000-00007E130000}"/>
    <cellStyle name="Note 3 15 11" xfId="5085" xr:uid="{00000000-0005-0000-0000-00007F130000}"/>
    <cellStyle name="Note 3 15 11 2" xfId="5086" xr:uid="{00000000-0005-0000-0000-000080130000}"/>
    <cellStyle name="Note 3 15 12" xfId="5087" xr:uid="{00000000-0005-0000-0000-000081130000}"/>
    <cellStyle name="Note 3 15 12 2" xfId="5088" xr:uid="{00000000-0005-0000-0000-000082130000}"/>
    <cellStyle name="Note 3 15 13" xfId="5089" xr:uid="{00000000-0005-0000-0000-000083130000}"/>
    <cellStyle name="Note 3 15 13 2" xfId="5090" xr:uid="{00000000-0005-0000-0000-000084130000}"/>
    <cellStyle name="Note 3 15 14" xfId="5091" xr:uid="{00000000-0005-0000-0000-000085130000}"/>
    <cellStyle name="Note 3 15 14 2" xfId="5092" xr:uid="{00000000-0005-0000-0000-000086130000}"/>
    <cellStyle name="Note 3 15 15" xfId="5093" xr:uid="{00000000-0005-0000-0000-000087130000}"/>
    <cellStyle name="Note 3 15 15 2" xfId="5094" xr:uid="{00000000-0005-0000-0000-000088130000}"/>
    <cellStyle name="Note 3 15 16" xfId="5095" xr:uid="{00000000-0005-0000-0000-000089130000}"/>
    <cellStyle name="Note 3 15 16 2" xfId="5096" xr:uid="{00000000-0005-0000-0000-00008A130000}"/>
    <cellStyle name="Note 3 15 17" xfId="5097" xr:uid="{00000000-0005-0000-0000-00008B130000}"/>
    <cellStyle name="Note 3 15 17 2" xfId="5098" xr:uid="{00000000-0005-0000-0000-00008C130000}"/>
    <cellStyle name="Note 3 15 18" xfId="5099" xr:uid="{00000000-0005-0000-0000-00008D130000}"/>
    <cellStyle name="Note 3 15 18 2" xfId="5100" xr:uid="{00000000-0005-0000-0000-00008E130000}"/>
    <cellStyle name="Note 3 15 19" xfId="5101" xr:uid="{00000000-0005-0000-0000-00008F130000}"/>
    <cellStyle name="Note 3 15 19 2" xfId="5102" xr:uid="{00000000-0005-0000-0000-000090130000}"/>
    <cellStyle name="Note 3 15 2" xfId="5103" xr:uid="{00000000-0005-0000-0000-000091130000}"/>
    <cellStyle name="Note 3 15 2 2" xfId="5104" xr:uid="{00000000-0005-0000-0000-000092130000}"/>
    <cellStyle name="Note 3 15 20" xfId="5105" xr:uid="{00000000-0005-0000-0000-000093130000}"/>
    <cellStyle name="Note 3 15 20 2" xfId="5106" xr:uid="{00000000-0005-0000-0000-000094130000}"/>
    <cellStyle name="Note 3 15 21" xfId="5107" xr:uid="{00000000-0005-0000-0000-000095130000}"/>
    <cellStyle name="Note 3 15 21 2" xfId="5108" xr:uid="{00000000-0005-0000-0000-000096130000}"/>
    <cellStyle name="Note 3 15 22" xfId="5109" xr:uid="{00000000-0005-0000-0000-000097130000}"/>
    <cellStyle name="Note 3 15 3" xfId="5110" xr:uid="{00000000-0005-0000-0000-000098130000}"/>
    <cellStyle name="Note 3 15 3 2" xfId="5111" xr:uid="{00000000-0005-0000-0000-000099130000}"/>
    <cellStyle name="Note 3 15 4" xfId="5112" xr:uid="{00000000-0005-0000-0000-00009A130000}"/>
    <cellStyle name="Note 3 15 4 2" xfId="5113" xr:uid="{00000000-0005-0000-0000-00009B130000}"/>
    <cellStyle name="Note 3 15 5" xfId="5114" xr:uid="{00000000-0005-0000-0000-00009C130000}"/>
    <cellStyle name="Note 3 15 5 2" xfId="5115" xr:uid="{00000000-0005-0000-0000-00009D130000}"/>
    <cellStyle name="Note 3 15 6" xfId="5116" xr:uid="{00000000-0005-0000-0000-00009E130000}"/>
    <cellStyle name="Note 3 15 6 2" xfId="5117" xr:uid="{00000000-0005-0000-0000-00009F130000}"/>
    <cellStyle name="Note 3 15 7" xfId="5118" xr:uid="{00000000-0005-0000-0000-0000A0130000}"/>
    <cellStyle name="Note 3 15 7 2" xfId="5119" xr:uid="{00000000-0005-0000-0000-0000A1130000}"/>
    <cellStyle name="Note 3 15 8" xfId="5120" xr:uid="{00000000-0005-0000-0000-0000A2130000}"/>
    <cellStyle name="Note 3 15 8 2" xfId="5121" xr:uid="{00000000-0005-0000-0000-0000A3130000}"/>
    <cellStyle name="Note 3 15 9" xfId="5122" xr:uid="{00000000-0005-0000-0000-0000A4130000}"/>
    <cellStyle name="Note 3 15 9 2" xfId="5123" xr:uid="{00000000-0005-0000-0000-0000A5130000}"/>
    <cellStyle name="Note 3 16" xfId="5124" xr:uid="{00000000-0005-0000-0000-0000A6130000}"/>
    <cellStyle name="Note 3 16 10" xfId="5125" xr:uid="{00000000-0005-0000-0000-0000A7130000}"/>
    <cellStyle name="Note 3 16 10 2" xfId="5126" xr:uid="{00000000-0005-0000-0000-0000A8130000}"/>
    <cellStyle name="Note 3 16 11" xfId="5127" xr:uid="{00000000-0005-0000-0000-0000A9130000}"/>
    <cellStyle name="Note 3 16 11 2" xfId="5128" xr:uid="{00000000-0005-0000-0000-0000AA130000}"/>
    <cellStyle name="Note 3 16 12" xfId="5129" xr:uid="{00000000-0005-0000-0000-0000AB130000}"/>
    <cellStyle name="Note 3 16 12 2" xfId="5130" xr:uid="{00000000-0005-0000-0000-0000AC130000}"/>
    <cellStyle name="Note 3 16 13" xfId="5131" xr:uid="{00000000-0005-0000-0000-0000AD130000}"/>
    <cellStyle name="Note 3 16 13 2" xfId="5132" xr:uid="{00000000-0005-0000-0000-0000AE130000}"/>
    <cellStyle name="Note 3 16 14" xfId="5133" xr:uid="{00000000-0005-0000-0000-0000AF130000}"/>
    <cellStyle name="Note 3 16 14 2" xfId="5134" xr:uid="{00000000-0005-0000-0000-0000B0130000}"/>
    <cellStyle name="Note 3 16 15" xfId="5135" xr:uid="{00000000-0005-0000-0000-0000B1130000}"/>
    <cellStyle name="Note 3 16 15 2" xfId="5136" xr:uid="{00000000-0005-0000-0000-0000B2130000}"/>
    <cellStyle name="Note 3 16 16" xfId="5137" xr:uid="{00000000-0005-0000-0000-0000B3130000}"/>
    <cellStyle name="Note 3 16 16 2" xfId="5138" xr:uid="{00000000-0005-0000-0000-0000B4130000}"/>
    <cellStyle name="Note 3 16 17" xfId="5139" xr:uid="{00000000-0005-0000-0000-0000B5130000}"/>
    <cellStyle name="Note 3 16 17 2" xfId="5140" xr:uid="{00000000-0005-0000-0000-0000B6130000}"/>
    <cellStyle name="Note 3 16 18" xfId="5141" xr:uid="{00000000-0005-0000-0000-0000B7130000}"/>
    <cellStyle name="Note 3 16 18 2" xfId="5142" xr:uid="{00000000-0005-0000-0000-0000B8130000}"/>
    <cellStyle name="Note 3 16 19" xfId="5143" xr:uid="{00000000-0005-0000-0000-0000B9130000}"/>
    <cellStyle name="Note 3 16 19 2" xfId="5144" xr:uid="{00000000-0005-0000-0000-0000BA130000}"/>
    <cellStyle name="Note 3 16 2" xfId="5145" xr:uid="{00000000-0005-0000-0000-0000BB130000}"/>
    <cellStyle name="Note 3 16 2 2" xfId="5146" xr:uid="{00000000-0005-0000-0000-0000BC130000}"/>
    <cellStyle name="Note 3 16 20" xfId="5147" xr:uid="{00000000-0005-0000-0000-0000BD130000}"/>
    <cellStyle name="Note 3 16 20 2" xfId="5148" xr:uid="{00000000-0005-0000-0000-0000BE130000}"/>
    <cellStyle name="Note 3 16 21" xfId="5149" xr:uid="{00000000-0005-0000-0000-0000BF130000}"/>
    <cellStyle name="Note 3 16 21 2" xfId="5150" xr:uid="{00000000-0005-0000-0000-0000C0130000}"/>
    <cellStyle name="Note 3 16 22" xfId="5151" xr:uid="{00000000-0005-0000-0000-0000C1130000}"/>
    <cellStyle name="Note 3 16 3" xfId="5152" xr:uid="{00000000-0005-0000-0000-0000C2130000}"/>
    <cellStyle name="Note 3 16 3 2" xfId="5153" xr:uid="{00000000-0005-0000-0000-0000C3130000}"/>
    <cellStyle name="Note 3 16 4" xfId="5154" xr:uid="{00000000-0005-0000-0000-0000C4130000}"/>
    <cellStyle name="Note 3 16 4 2" xfId="5155" xr:uid="{00000000-0005-0000-0000-0000C5130000}"/>
    <cellStyle name="Note 3 16 5" xfId="5156" xr:uid="{00000000-0005-0000-0000-0000C6130000}"/>
    <cellStyle name="Note 3 16 5 2" xfId="5157" xr:uid="{00000000-0005-0000-0000-0000C7130000}"/>
    <cellStyle name="Note 3 16 6" xfId="5158" xr:uid="{00000000-0005-0000-0000-0000C8130000}"/>
    <cellStyle name="Note 3 16 6 2" xfId="5159" xr:uid="{00000000-0005-0000-0000-0000C9130000}"/>
    <cellStyle name="Note 3 16 7" xfId="5160" xr:uid="{00000000-0005-0000-0000-0000CA130000}"/>
    <cellStyle name="Note 3 16 7 2" xfId="5161" xr:uid="{00000000-0005-0000-0000-0000CB130000}"/>
    <cellStyle name="Note 3 16 8" xfId="5162" xr:uid="{00000000-0005-0000-0000-0000CC130000}"/>
    <cellStyle name="Note 3 16 8 2" xfId="5163" xr:uid="{00000000-0005-0000-0000-0000CD130000}"/>
    <cellStyle name="Note 3 16 9" xfId="5164" xr:uid="{00000000-0005-0000-0000-0000CE130000}"/>
    <cellStyle name="Note 3 16 9 2" xfId="5165" xr:uid="{00000000-0005-0000-0000-0000CF130000}"/>
    <cellStyle name="Note 3 17" xfId="5166" xr:uid="{00000000-0005-0000-0000-0000D0130000}"/>
    <cellStyle name="Note 3 17 2" xfId="5167" xr:uid="{00000000-0005-0000-0000-0000D1130000}"/>
    <cellStyle name="Note 3 18" xfId="5168" xr:uid="{00000000-0005-0000-0000-0000D2130000}"/>
    <cellStyle name="Note 3 18 2" xfId="5169" xr:uid="{00000000-0005-0000-0000-0000D3130000}"/>
    <cellStyle name="Note 3 19" xfId="5170" xr:uid="{00000000-0005-0000-0000-0000D4130000}"/>
    <cellStyle name="Note 3 19 2" xfId="5171" xr:uid="{00000000-0005-0000-0000-0000D5130000}"/>
    <cellStyle name="Note 3 2" xfId="232" xr:uid="{00000000-0005-0000-0000-0000D6130000}"/>
    <cellStyle name="Note 3 2 10" xfId="5172" xr:uid="{00000000-0005-0000-0000-0000D7130000}"/>
    <cellStyle name="Note 3 2 10 2" xfId="5173" xr:uid="{00000000-0005-0000-0000-0000D8130000}"/>
    <cellStyle name="Note 3 2 11" xfId="5174" xr:uid="{00000000-0005-0000-0000-0000D9130000}"/>
    <cellStyle name="Note 3 2 11 2" xfId="5175" xr:uid="{00000000-0005-0000-0000-0000DA130000}"/>
    <cellStyle name="Note 3 2 12" xfId="5176" xr:uid="{00000000-0005-0000-0000-0000DB130000}"/>
    <cellStyle name="Note 3 2 12 2" xfId="5177" xr:uid="{00000000-0005-0000-0000-0000DC130000}"/>
    <cellStyle name="Note 3 2 13" xfId="5178" xr:uid="{00000000-0005-0000-0000-0000DD130000}"/>
    <cellStyle name="Note 3 2 13 2" xfId="5179" xr:uid="{00000000-0005-0000-0000-0000DE130000}"/>
    <cellStyle name="Note 3 2 14" xfId="5180" xr:uid="{00000000-0005-0000-0000-0000DF130000}"/>
    <cellStyle name="Note 3 2 14 2" xfId="5181" xr:uid="{00000000-0005-0000-0000-0000E0130000}"/>
    <cellStyle name="Note 3 2 15" xfId="5182" xr:uid="{00000000-0005-0000-0000-0000E1130000}"/>
    <cellStyle name="Note 3 2 15 2" xfId="5183" xr:uid="{00000000-0005-0000-0000-0000E2130000}"/>
    <cellStyle name="Note 3 2 16" xfId="5184" xr:uid="{00000000-0005-0000-0000-0000E3130000}"/>
    <cellStyle name="Note 3 2 16 2" xfId="5185" xr:uid="{00000000-0005-0000-0000-0000E4130000}"/>
    <cellStyle name="Note 3 2 17" xfId="5186" xr:uid="{00000000-0005-0000-0000-0000E5130000}"/>
    <cellStyle name="Note 3 2 17 2" xfId="5187" xr:uid="{00000000-0005-0000-0000-0000E6130000}"/>
    <cellStyle name="Note 3 2 18" xfId="5188" xr:uid="{00000000-0005-0000-0000-0000E7130000}"/>
    <cellStyle name="Note 3 2 18 2" xfId="5189" xr:uid="{00000000-0005-0000-0000-0000E8130000}"/>
    <cellStyle name="Note 3 2 19" xfId="5190" xr:uid="{00000000-0005-0000-0000-0000E9130000}"/>
    <cellStyle name="Note 3 2 19 2" xfId="5191" xr:uid="{00000000-0005-0000-0000-0000EA130000}"/>
    <cellStyle name="Note 3 2 2" xfId="233" xr:uid="{00000000-0005-0000-0000-0000EB130000}"/>
    <cellStyle name="Note 3 2 2 2" xfId="234" xr:uid="{00000000-0005-0000-0000-0000EC130000}"/>
    <cellStyle name="Note 3 2 2 3" xfId="5192" xr:uid="{00000000-0005-0000-0000-0000ED130000}"/>
    <cellStyle name="Note 3 2 2 3 2" xfId="5193" xr:uid="{00000000-0005-0000-0000-0000EE130000}"/>
    <cellStyle name="Note 3 2 2 4" xfId="5194" xr:uid="{00000000-0005-0000-0000-0000EF130000}"/>
    <cellStyle name="Note 3 2 2 4 2" xfId="5195" xr:uid="{00000000-0005-0000-0000-0000F0130000}"/>
    <cellStyle name="Note 3 2 20" xfId="5196" xr:uid="{00000000-0005-0000-0000-0000F1130000}"/>
    <cellStyle name="Note 3 2 20 2" xfId="5197" xr:uid="{00000000-0005-0000-0000-0000F2130000}"/>
    <cellStyle name="Note 3 2 21" xfId="5198" xr:uid="{00000000-0005-0000-0000-0000F3130000}"/>
    <cellStyle name="Note 3 2 21 2" xfId="5199" xr:uid="{00000000-0005-0000-0000-0000F4130000}"/>
    <cellStyle name="Note 3 2 22" xfId="5200" xr:uid="{00000000-0005-0000-0000-0000F5130000}"/>
    <cellStyle name="Note 3 2 3" xfId="235" xr:uid="{00000000-0005-0000-0000-0000F6130000}"/>
    <cellStyle name="Note 3 2 3 2" xfId="5201" xr:uid="{00000000-0005-0000-0000-0000F7130000}"/>
    <cellStyle name="Note 3 2 4" xfId="5202" xr:uid="{00000000-0005-0000-0000-0000F8130000}"/>
    <cellStyle name="Note 3 2 4 2" xfId="5203" xr:uid="{00000000-0005-0000-0000-0000F9130000}"/>
    <cellStyle name="Note 3 2 5" xfId="5204" xr:uid="{00000000-0005-0000-0000-0000FA130000}"/>
    <cellStyle name="Note 3 2 5 2" xfId="5205" xr:uid="{00000000-0005-0000-0000-0000FB130000}"/>
    <cellStyle name="Note 3 2 6" xfId="5206" xr:uid="{00000000-0005-0000-0000-0000FC130000}"/>
    <cellStyle name="Note 3 2 6 2" xfId="5207" xr:uid="{00000000-0005-0000-0000-0000FD130000}"/>
    <cellStyle name="Note 3 2 7" xfId="5208" xr:uid="{00000000-0005-0000-0000-0000FE130000}"/>
    <cellStyle name="Note 3 2 7 2" xfId="5209" xr:uid="{00000000-0005-0000-0000-0000FF130000}"/>
    <cellStyle name="Note 3 2 8" xfId="5210" xr:uid="{00000000-0005-0000-0000-000000140000}"/>
    <cellStyle name="Note 3 2 8 2" xfId="5211" xr:uid="{00000000-0005-0000-0000-000001140000}"/>
    <cellStyle name="Note 3 2 9" xfId="5212" xr:uid="{00000000-0005-0000-0000-000002140000}"/>
    <cellStyle name="Note 3 2 9 2" xfId="5213" xr:uid="{00000000-0005-0000-0000-000003140000}"/>
    <cellStyle name="Note 3 20" xfId="5214" xr:uid="{00000000-0005-0000-0000-000004140000}"/>
    <cellStyle name="Note 3 20 2" xfId="5215" xr:uid="{00000000-0005-0000-0000-000005140000}"/>
    <cellStyle name="Note 3 21" xfId="5216" xr:uid="{00000000-0005-0000-0000-000006140000}"/>
    <cellStyle name="Note 3 21 2" xfId="5217" xr:uid="{00000000-0005-0000-0000-000007140000}"/>
    <cellStyle name="Note 3 22" xfId="5218" xr:uid="{00000000-0005-0000-0000-000008140000}"/>
    <cellStyle name="Note 3 22 2" xfId="5219" xr:uid="{00000000-0005-0000-0000-000009140000}"/>
    <cellStyle name="Note 3 23" xfId="5220" xr:uid="{00000000-0005-0000-0000-00000A140000}"/>
    <cellStyle name="Note 3 23 2" xfId="5221" xr:uid="{00000000-0005-0000-0000-00000B140000}"/>
    <cellStyle name="Note 3 24" xfId="5222" xr:uid="{00000000-0005-0000-0000-00000C140000}"/>
    <cellStyle name="Note 3 24 2" xfId="5223" xr:uid="{00000000-0005-0000-0000-00000D140000}"/>
    <cellStyle name="Note 3 25" xfId="5224" xr:uid="{00000000-0005-0000-0000-00000E140000}"/>
    <cellStyle name="Note 3 25 2" xfId="5225" xr:uid="{00000000-0005-0000-0000-00000F140000}"/>
    <cellStyle name="Note 3 26" xfId="5226" xr:uid="{00000000-0005-0000-0000-000010140000}"/>
    <cellStyle name="Note 3 26 2" xfId="5227" xr:uid="{00000000-0005-0000-0000-000011140000}"/>
    <cellStyle name="Note 3 27" xfId="5228" xr:uid="{00000000-0005-0000-0000-000012140000}"/>
    <cellStyle name="Note 3 27 2" xfId="5229" xr:uid="{00000000-0005-0000-0000-000013140000}"/>
    <cellStyle name="Note 3 28" xfId="5230" xr:uid="{00000000-0005-0000-0000-000014140000}"/>
    <cellStyle name="Note 3 28 2" xfId="5231" xr:uid="{00000000-0005-0000-0000-000015140000}"/>
    <cellStyle name="Note 3 29" xfId="5232" xr:uid="{00000000-0005-0000-0000-000016140000}"/>
    <cellStyle name="Note 3 29 2" xfId="5233" xr:uid="{00000000-0005-0000-0000-000017140000}"/>
    <cellStyle name="Note 3 3" xfId="236" xr:uid="{00000000-0005-0000-0000-000018140000}"/>
    <cellStyle name="Note 3 3 10" xfId="5234" xr:uid="{00000000-0005-0000-0000-000019140000}"/>
    <cellStyle name="Note 3 3 10 2" xfId="5235" xr:uid="{00000000-0005-0000-0000-00001A140000}"/>
    <cellStyle name="Note 3 3 11" xfId="5236" xr:uid="{00000000-0005-0000-0000-00001B140000}"/>
    <cellStyle name="Note 3 3 11 2" xfId="5237" xr:uid="{00000000-0005-0000-0000-00001C140000}"/>
    <cellStyle name="Note 3 3 12" xfId="5238" xr:uid="{00000000-0005-0000-0000-00001D140000}"/>
    <cellStyle name="Note 3 3 12 2" xfId="5239" xr:uid="{00000000-0005-0000-0000-00001E140000}"/>
    <cellStyle name="Note 3 3 13" xfId="5240" xr:uid="{00000000-0005-0000-0000-00001F140000}"/>
    <cellStyle name="Note 3 3 13 2" xfId="5241" xr:uid="{00000000-0005-0000-0000-000020140000}"/>
    <cellStyle name="Note 3 3 14" xfId="5242" xr:uid="{00000000-0005-0000-0000-000021140000}"/>
    <cellStyle name="Note 3 3 14 2" xfId="5243" xr:uid="{00000000-0005-0000-0000-000022140000}"/>
    <cellStyle name="Note 3 3 15" xfId="5244" xr:uid="{00000000-0005-0000-0000-000023140000}"/>
    <cellStyle name="Note 3 3 15 2" xfId="5245" xr:uid="{00000000-0005-0000-0000-000024140000}"/>
    <cellStyle name="Note 3 3 16" xfId="5246" xr:uid="{00000000-0005-0000-0000-000025140000}"/>
    <cellStyle name="Note 3 3 16 2" xfId="5247" xr:uid="{00000000-0005-0000-0000-000026140000}"/>
    <cellStyle name="Note 3 3 17" xfId="5248" xr:uid="{00000000-0005-0000-0000-000027140000}"/>
    <cellStyle name="Note 3 3 17 2" xfId="5249" xr:uid="{00000000-0005-0000-0000-000028140000}"/>
    <cellStyle name="Note 3 3 18" xfId="5250" xr:uid="{00000000-0005-0000-0000-000029140000}"/>
    <cellStyle name="Note 3 3 18 2" xfId="5251" xr:uid="{00000000-0005-0000-0000-00002A140000}"/>
    <cellStyle name="Note 3 3 19" xfId="5252" xr:uid="{00000000-0005-0000-0000-00002B140000}"/>
    <cellStyle name="Note 3 3 19 2" xfId="5253" xr:uid="{00000000-0005-0000-0000-00002C140000}"/>
    <cellStyle name="Note 3 3 2" xfId="237" xr:uid="{00000000-0005-0000-0000-00002D140000}"/>
    <cellStyle name="Note 3 3 2 2" xfId="238" xr:uid="{00000000-0005-0000-0000-00002E140000}"/>
    <cellStyle name="Note 3 3 20" xfId="5254" xr:uid="{00000000-0005-0000-0000-00002F140000}"/>
    <cellStyle name="Note 3 3 20 2" xfId="5255" xr:uid="{00000000-0005-0000-0000-000030140000}"/>
    <cellStyle name="Note 3 3 21" xfId="5256" xr:uid="{00000000-0005-0000-0000-000031140000}"/>
    <cellStyle name="Note 3 3 21 2" xfId="5257" xr:uid="{00000000-0005-0000-0000-000032140000}"/>
    <cellStyle name="Note 3 3 22" xfId="5258" xr:uid="{00000000-0005-0000-0000-000033140000}"/>
    <cellStyle name="Note 3 3 3" xfId="239" xr:uid="{00000000-0005-0000-0000-000034140000}"/>
    <cellStyle name="Note 3 3 3 2" xfId="5259" xr:uid="{00000000-0005-0000-0000-000035140000}"/>
    <cellStyle name="Note 3 3 4" xfId="5260" xr:uid="{00000000-0005-0000-0000-000036140000}"/>
    <cellStyle name="Note 3 3 4 2" xfId="5261" xr:uid="{00000000-0005-0000-0000-000037140000}"/>
    <cellStyle name="Note 3 3 5" xfId="5262" xr:uid="{00000000-0005-0000-0000-000038140000}"/>
    <cellStyle name="Note 3 3 5 2" xfId="5263" xr:uid="{00000000-0005-0000-0000-000039140000}"/>
    <cellStyle name="Note 3 3 6" xfId="5264" xr:uid="{00000000-0005-0000-0000-00003A140000}"/>
    <cellStyle name="Note 3 3 6 2" xfId="5265" xr:uid="{00000000-0005-0000-0000-00003B140000}"/>
    <cellStyle name="Note 3 3 7" xfId="5266" xr:uid="{00000000-0005-0000-0000-00003C140000}"/>
    <cellStyle name="Note 3 3 7 2" xfId="5267" xr:uid="{00000000-0005-0000-0000-00003D140000}"/>
    <cellStyle name="Note 3 3 8" xfId="5268" xr:uid="{00000000-0005-0000-0000-00003E140000}"/>
    <cellStyle name="Note 3 3 8 2" xfId="5269" xr:uid="{00000000-0005-0000-0000-00003F140000}"/>
    <cellStyle name="Note 3 3 9" xfId="5270" xr:uid="{00000000-0005-0000-0000-000040140000}"/>
    <cellStyle name="Note 3 3 9 2" xfId="5271" xr:uid="{00000000-0005-0000-0000-000041140000}"/>
    <cellStyle name="Note 3 30" xfId="5272" xr:uid="{00000000-0005-0000-0000-000042140000}"/>
    <cellStyle name="Note 3 30 2" xfId="5273" xr:uid="{00000000-0005-0000-0000-000043140000}"/>
    <cellStyle name="Note 3 31" xfId="5274" xr:uid="{00000000-0005-0000-0000-000044140000}"/>
    <cellStyle name="Note 3 31 2" xfId="5275" xr:uid="{00000000-0005-0000-0000-000045140000}"/>
    <cellStyle name="Note 3 32" xfId="5276" xr:uid="{00000000-0005-0000-0000-000046140000}"/>
    <cellStyle name="Note 3 32 2" xfId="5277" xr:uid="{00000000-0005-0000-0000-000047140000}"/>
    <cellStyle name="Note 3 33" xfId="5278" xr:uid="{00000000-0005-0000-0000-000048140000}"/>
    <cellStyle name="Note 3 33 2" xfId="5279" xr:uid="{00000000-0005-0000-0000-000049140000}"/>
    <cellStyle name="Note 3 34" xfId="5280" xr:uid="{00000000-0005-0000-0000-00004A140000}"/>
    <cellStyle name="Note 3 34 2" xfId="5281" xr:uid="{00000000-0005-0000-0000-00004B140000}"/>
    <cellStyle name="Note 3 35" xfId="5282" xr:uid="{00000000-0005-0000-0000-00004C140000}"/>
    <cellStyle name="Note 3 35 2" xfId="5283" xr:uid="{00000000-0005-0000-0000-00004D140000}"/>
    <cellStyle name="Note 3 36" xfId="5284" xr:uid="{00000000-0005-0000-0000-00004E140000}"/>
    <cellStyle name="Note 3 36 2" xfId="5285" xr:uid="{00000000-0005-0000-0000-00004F140000}"/>
    <cellStyle name="Note 3 37" xfId="5286" xr:uid="{00000000-0005-0000-0000-000050140000}"/>
    <cellStyle name="Note 3 37 2" xfId="5287" xr:uid="{00000000-0005-0000-0000-000051140000}"/>
    <cellStyle name="Note 3 38" xfId="5288" xr:uid="{00000000-0005-0000-0000-000052140000}"/>
    <cellStyle name="Note 3 38 2" xfId="5289" xr:uid="{00000000-0005-0000-0000-000053140000}"/>
    <cellStyle name="Note 3 39" xfId="5290" xr:uid="{00000000-0005-0000-0000-000054140000}"/>
    <cellStyle name="Note 3 39 2" xfId="5291" xr:uid="{00000000-0005-0000-0000-000055140000}"/>
    <cellStyle name="Note 3 4" xfId="240" xr:uid="{00000000-0005-0000-0000-000056140000}"/>
    <cellStyle name="Note 3 4 10" xfId="5292" xr:uid="{00000000-0005-0000-0000-000057140000}"/>
    <cellStyle name="Note 3 4 10 2" xfId="5293" xr:uid="{00000000-0005-0000-0000-000058140000}"/>
    <cellStyle name="Note 3 4 11" xfId="5294" xr:uid="{00000000-0005-0000-0000-000059140000}"/>
    <cellStyle name="Note 3 4 11 2" xfId="5295" xr:uid="{00000000-0005-0000-0000-00005A140000}"/>
    <cellStyle name="Note 3 4 12" xfId="5296" xr:uid="{00000000-0005-0000-0000-00005B140000}"/>
    <cellStyle name="Note 3 4 12 2" xfId="5297" xr:uid="{00000000-0005-0000-0000-00005C140000}"/>
    <cellStyle name="Note 3 4 13" xfId="5298" xr:uid="{00000000-0005-0000-0000-00005D140000}"/>
    <cellStyle name="Note 3 4 13 2" xfId="5299" xr:uid="{00000000-0005-0000-0000-00005E140000}"/>
    <cellStyle name="Note 3 4 14" xfId="5300" xr:uid="{00000000-0005-0000-0000-00005F140000}"/>
    <cellStyle name="Note 3 4 14 2" xfId="5301" xr:uid="{00000000-0005-0000-0000-000060140000}"/>
    <cellStyle name="Note 3 4 15" xfId="5302" xr:uid="{00000000-0005-0000-0000-000061140000}"/>
    <cellStyle name="Note 3 4 15 2" xfId="5303" xr:uid="{00000000-0005-0000-0000-000062140000}"/>
    <cellStyle name="Note 3 4 16" xfId="5304" xr:uid="{00000000-0005-0000-0000-000063140000}"/>
    <cellStyle name="Note 3 4 16 2" xfId="5305" xr:uid="{00000000-0005-0000-0000-000064140000}"/>
    <cellStyle name="Note 3 4 17" xfId="5306" xr:uid="{00000000-0005-0000-0000-000065140000}"/>
    <cellStyle name="Note 3 4 17 2" xfId="5307" xr:uid="{00000000-0005-0000-0000-000066140000}"/>
    <cellStyle name="Note 3 4 18" xfId="5308" xr:uid="{00000000-0005-0000-0000-000067140000}"/>
    <cellStyle name="Note 3 4 18 2" xfId="5309" xr:uid="{00000000-0005-0000-0000-000068140000}"/>
    <cellStyle name="Note 3 4 19" xfId="5310" xr:uid="{00000000-0005-0000-0000-000069140000}"/>
    <cellStyle name="Note 3 4 19 2" xfId="5311" xr:uid="{00000000-0005-0000-0000-00006A140000}"/>
    <cellStyle name="Note 3 4 2" xfId="241" xr:uid="{00000000-0005-0000-0000-00006B140000}"/>
    <cellStyle name="Note 3 4 2 2" xfId="5312" xr:uid="{00000000-0005-0000-0000-00006C140000}"/>
    <cellStyle name="Note 3 4 20" xfId="5313" xr:uid="{00000000-0005-0000-0000-00006D140000}"/>
    <cellStyle name="Note 3 4 20 2" xfId="5314" xr:uid="{00000000-0005-0000-0000-00006E140000}"/>
    <cellStyle name="Note 3 4 21" xfId="5315" xr:uid="{00000000-0005-0000-0000-00006F140000}"/>
    <cellStyle name="Note 3 4 21 2" xfId="5316" xr:uid="{00000000-0005-0000-0000-000070140000}"/>
    <cellStyle name="Note 3 4 22" xfId="5317" xr:uid="{00000000-0005-0000-0000-000071140000}"/>
    <cellStyle name="Note 3 4 3" xfId="5318" xr:uid="{00000000-0005-0000-0000-000072140000}"/>
    <cellStyle name="Note 3 4 3 2" xfId="5319" xr:uid="{00000000-0005-0000-0000-000073140000}"/>
    <cellStyle name="Note 3 4 4" xfId="5320" xr:uid="{00000000-0005-0000-0000-000074140000}"/>
    <cellStyle name="Note 3 4 4 2" xfId="5321" xr:uid="{00000000-0005-0000-0000-000075140000}"/>
    <cellStyle name="Note 3 4 5" xfId="5322" xr:uid="{00000000-0005-0000-0000-000076140000}"/>
    <cellStyle name="Note 3 4 5 2" xfId="5323" xr:uid="{00000000-0005-0000-0000-000077140000}"/>
    <cellStyle name="Note 3 4 6" xfId="5324" xr:uid="{00000000-0005-0000-0000-000078140000}"/>
    <cellStyle name="Note 3 4 6 2" xfId="5325" xr:uid="{00000000-0005-0000-0000-000079140000}"/>
    <cellStyle name="Note 3 4 7" xfId="5326" xr:uid="{00000000-0005-0000-0000-00007A140000}"/>
    <cellStyle name="Note 3 4 7 2" xfId="5327" xr:uid="{00000000-0005-0000-0000-00007B140000}"/>
    <cellStyle name="Note 3 4 8" xfId="5328" xr:uid="{00000000-0005-0000-0000-00007C140000}"/>
    <cellStyle name="Note 3 4 8 2" xfId="5329" xr:uid="{00000000-0005-0000-0000-00007D140000}"/>
    <cellStyle name="Note 3 4 9" xfId="5330" xr:uid="{00000000-0005-0000-0000-00007E140000}"/>
    <cellStyle name="Note 3 4 9 2" xfId="5331" xr:uid="{00000000-0005-0000-0000-00007F140000}"/>
    <cellStyle name="Note 3 40" xfId="5332" xr:uid="{00000000-0005-0000-0000-000080140000}"/>
    <cellStyle name="Note 3 40 2" xfId="5333" xr:uid="{00000000-0005-0000-0000-000081140000}"/>
    <cellStyle name="Note 3 41" xfId="5334" xr:uid="{00000000-0005-0000-0000-000082140000}"/>
    <cellStyle name="Note 3 41 2" xfId="5335" xr:uid="{00000000-0005-0000-0000-000083140000}"/>
    <cellStyle name="Note 3 42" xfId="5336" xr:uid="{00000000-0005-0000-0000-000084140000}"/>
    <cellStyle name="Note 3 42 2" xfId="5337" xr:uid="{00000000-0005-0000-0000-000085140000}"/>
    <cellStyle name="Note 3 43" xfId="5338" xr:uid="{00000000-0005-0000-0000-000086140000}"/>
    <cellStyle name="Note 3 43 2" xfId="5339" xr:uid="{00000000-0005-0000-0000-000087140000}"/>
    <cellStyle name="Note 3 44" xfId="5340" xr:uid="{00000000-0005-0000-0000-000088140000}"/>
    <cellStyle name="Note 3 44 2" xfId="5341" xr:uid="{00000000-0005-0000-0000-000089140000}"/>
    <cellStyle name="Note 3 45" xfId="5342" xr:uid="{00000000-0005-0000-0000-00008A140000}"/>
    <cellStyle name="Note 3 45 2" xfId="5343" xr:uid="{00000000-0005-0000-0000-00008B140000}"/>
    <cellStyle name="Note 3 46" xfId="5344" xr:uid="{00000000-0005-0000-0000-00008C140000}"/>
    <cellStyle name="Note 3 46 2" xfId="5345" xr:uid="{00000000-0005-0000-0000-00008D140000}"/>
    <cellStyle name="Note 3 47" xfId="5346" xr:uid="{00000000-0005-0000-0000-00008E140000}"/>
    <cellStyle name="Note 3 47 2" xfId="5347" xr:uid="{00000000-0005-0000-0000-00008F140000}"/>
    <cellStyle name="Note 3 48" xfId="5348" xr:uid="{00000000-0005-0000-0000-000090140000}"/>
    <cellStyle name="Note 3 48 2" xfId="5349" xr:uid="{00000000-0005-0000-0000-000091140000}"/>
    <cellStyle name="Note 3 49" xfId="5350" xr:uid="{00000000-0005-0000-0000-000092140000}"/>
    <cellStyle name="Note 3 49 2" xfId="5351" xr:uid="{00000000-0005-0000-0000-000093140000}"/>
    <cellStyle name="Note 3 5" xfId="242" xr:uid="{00000000-0005-0000-0000-000094140000}"/>
    <cellStyle name="Note 3 5 10" xfId="5352" xr:uid="{00000000-0005-0000-0000-000095140000}"/>
    <cellStyle name="Note 3 5 10 2" xfId="5353" xr:uid="{00000000-0005-0000-0000-000096140000}"/>
    <cellStyle name="Note 3 5 11" xfId="5354" xr:uid="{00000000-0005-0000-0000-000097140000}"/>
    <cellStyle name="Note 3 5 11 2" xfId="5355" xr:uid="{00000000-0005-0000-0000-000098140000}"/>
    <cellStyle name="Note 3 5 12" xfId="5356" xr:uid="{00000000-0005-0000-0000-000099140000}"/>
    <cellStyle name="Note 3 5 12 2" xfId="5357" xr:uid="{00000000-0005-0000-0000-00009A140000}"/>
    <cellStyle name="Note 3 5 13" xfId="5358" xr:uid="{00000000-0005-0000-0000-00009B140000}"/>
    <cellStyle name="Note 3 5 13 2" xfId="5359" xr:uid="{00000000-0005-0000-0000-00009C140000}"/>
    <cellStyle name="Note 3 5 14" xfId="5360" xr:uid="{00000000-0005-0000-0000-00009D140000}"/>
    <cellStyle name="Note 3 5 14 2" xfId="5361" xr:uid="{00000000-0005-0000-0000-00009E140000}"/>
    <cellStyle name="Note 3 5 15" xfId="5362" xr:uid="{00000000-0005-0000-0000-00009F140000}"/>
    <cellStyle name="Note 3 5 15 2" xfId="5363" xr:uid="{00000000-0005-0000-0000-0000A0140000}"/>
    <cellStyle name="Note 3 5 16" xfId="5364" xr:uid="{00000000-0005-0000-0000-0000A1140000}"/>
    <cellStyle name="Note 3 5 16 2" xfId="5365" xr:uid="{00000000-0005-0000-0000-0000A2140000}"/>
    <cellStyle name="Note 3 5 17" xfId="5366" xr:uid="{00000000-0005-0000-0000-0000A3140000}"/>
    <cellStyle name="Note 3 5 17 2" xfId="5367" xr:uid="{00000000-0005-0000-0000-0000A4140000}"/>
    <cellStyle name="Note 3 5 18" xfId="5368" xr:uid="{00000000-0005-0000-0000-0000A5140000}"/>
    <cellStyle name="Note 3 5 18 2" xfId="5369" xr:uid="{00000000-0005-0000-0000-0000A6140000}"/>
    <cellStyle name="Note 3 5 19" xfId="5370" xr:uid="{00000000-0005-0000-0000-0000A7140000}"/>
    <cellStyle name="Note 3 5 19 2" xfId="5371" xr:uid="{00000000-0005-0000-0000-0000A8140000}"/>
    <cellStyle name="Note 3 5 2" xfId="5372" xr:uid="{00000000-0005-0000-0000-0000A9140000}"/>
    <cellStyle name="Note 3 5 2 2" xfId="5373" xr:uid="{00000000-0005-0000-0000-0000AA140000}"/>
    <cellStyle name="Note 3 5 20" xfId="5374" xr:uid="{00000000-0005-0000-0000-0000AB140000}"/>
    <cellStyle name="Note 3 5 20 2" xfId="5375" xr:uid="{00000000-0005-0000-0000-0000AC140000}"/>
    <cellStyle name="Note 3 5 21" xfId="5376" xr:uid="{00000000-0005-0000-0000-0000AD140000}"/>
    <cellStyle name="Note 3 5 21 2" xfId="5377" xr:uid="{00000000-0005-0000-0000-0000AE140000}"/>
    <cellStyle name="Note 3 5 22" xfId="5378" xr:uid="{00000000-0005-0000-0000-0000AF140000}"/>
    <cellStyle name="Note 3 5 3" xfId="5379" xr:uid="{00000000-0005-0000-0000-0000B0140000}"/>
    <cellStyle name="Note 3 5 3 2" xfId="5380" xr:uid="{00000000-0005-0000-0000-0000B1140000}"/>
    <cellStyle name="Note 3 5 4" xfId="5381" xr:uid="{00000000-0005-0000-0000-0000B2140000}"/>
    <cellStyle name="Note 3 5 4 2" xfId="5382" xr:uid="{00000000-0005-0000-0000-0000B3140000}"/>
    <cellStyle name="Note 3 5 5" xfId="5383" xr:uid="{00000000-0005-0000-0000-0000B4140000}"/>
    <cellStyle name="Note 3 5 5 2" xfId="5384" xr:uid="{00000000-0005-0000-0000-0000B5140000}"/>
    <cellStyle name="Note 3 5 6" xfId="5385" xr:uid="{00000000-0005-0000-0000-0000B6140000}"/>
    <cellStyle name="Note 3 5 6 2" xfId="5386" xr:uid="{00000000-0005-0000-0000-0000B7140000}"/>
    <cellStyle name="Note 3 5 7" xfId="5387" xr:uid="{00000000-0005-0000-0000-0000B8140000}"/>
    <cellStyle name="Note 3 5 7 2" xfId="5388" xr:uid="{00000000-0005-0000-0000-0000B9140000}"/>
    <cellStyle name="Note 3 5 8" xfId="5389" xr:uid="{00000000-0005-0000-0000-0000BA140000}"/>
    <cellStyle name="Note 3 5 8 2" xfId="5390" xr:uid="{00000000-0005-0000-0000-0000BB140000}"/>
    <cellStyle name="Note 3 5 9" xfId="5391" xr:uid="{00000000-0005-0000-0000-0000BC140000}"/>
    <cellStyle name="Note 3 5 9 2" xfId="5392" xr:uid="{00000000-0005-0000-0000-0000BD140000}"/>
    <cellStyle name="Note 3 50" xfId="5393" xr:uid="{00000000-0005-0000-0000-0000BE140000}"/>
    <cellStyle name="Note 3 50 2" xfId="5394" xr:uid="{00000000-0005-0000-0000-0000BF140000}"/>
    <cellStyle name="Note 3 51" xfId="5395" xr:uid="{00000000-0005-0000-0000-0000C0140000}"/>
    <cellStyle name="Note 3 51 2" xfId="5396" xr:uid="{00000000-0005-0000-0000-0000C1140000}"/>
    <cellStyle name="Note 3 52" xfId="5397" xr:uid="{00000000-0005-0000-0000-0000C2140000}"/>
    <cellStyle name="Note 3 52 2" xfId="5398" xr:uid="{00000000-0005-0000-0000-0000C3140000}"/>
    <cellStyle name="Note 3 53" xfId="5399" xr:uid="{00000000-0005-0000-0000-0000C4140000}"/>
    <cellStyle name="Note 3 53 2" xfId="5400" xr:uid="{00000000-0005-0000-0000-0000C5140000}"/>
    <cellStyle name="Note 3 54" xfId="5401" xr:uid="{00000000-0005-0000-0000-0000C6140000}"/>
    <cellStyle name="Note 3 54 2" xfId="5402" xr:uid="{00000000-0005-0000-0000-0000C7140000}"/>
    <cellStyle name="Note 3 54 3" xfId="5403" xr:uid="{00000000-0005-0000-0000-0000C8140000}"/>
    <cellStyle name="Note 3 54 3 2" xfId="5404" xr:uid="{00000000-0005-0000-0000-0000C9140000}"/>
    <cellStyle name="Note 3 54 4" xfId="5405" xr:uid="{00000000-0005-0000-0000-0000CA140000}"/>
    <cellStyle name="Note 3 54 4 2" xfId="5406" xr:uid="{00000000-0005-0000-0000-0000CB140000}"/>
    <cellStyle name="Note 3 54 5" xfId="5407" xr:uid="{00000000-0005-0000-0000-0000CC140000}"/>
    <cellStyle name="Note 3 55" xfId="5408" xr:uid="{00000000-0005-0000-0000-0000CD140000}"/>
    <cellStyle name="Note 3 55 2" xfId="5409" xr:uid="{00000000-0005-0000-0000-0000CE140000}"/>
    <cellStyle name="Note 3 56" xfId="5410" xr:uid="{00000000-0005-0000-0000-0000CF140000}"/>
    <cellStyle name="Note 3 56 2" xfId="5411" xr:uid="{00000000-0005-0000-0000-0000D0140000}"/>
    <cellStyle name="Note 3 57" xfId="5412" xr:uid="{00000000-0005-0000-0000-0000D1140000}"/>
    <cellStyle name="Note 3 57 2" xfId="5413" xr:uid="{00000000-0005-0000-0000-0000D2140000}"/>
    <cellStyle name="Note 3 58" xfId="5414" xr:uid="{00000000-0005-0000-0000-0000D3140000}"/>
    <cellStyle name="Note 3 58 2" xfId="5415" xr:uid="{00000000-0005-0000-0000-0000D4140000}"/>
    <cellStyle name="Note 3 59" xfId="5416" xr:uid="{00000000-0005-0000-0000-0000D5140000}"/>
    <cellStyle name="Note 3 59 2" xfId="5417" xr:uid="{00000000-0005-0000-0000-0000D6140000}"/>
    <cellStyle name="Note 3 6" xfId="5418" xr:uid="{00000000-0005-0000-0000-0000D7140000}"/>
    <cellStyle name="Note 3 6 10" xfId="5419" xr:uid="{00000000-0005-0000-0000-0000D8140000}"/>
    <cellStyle name="Note 3 6 10 2" xfId="5420" xr:uid="{00000000-0005-0000-0000-0000D9140000}"/>
    <cellStyle name="Note 3 6 11" xfId="5421" xr:uid="{00000000-0005-0000-0000-0000DA140000}"/>
    <cellStyle name="Note 3 6 11 2" xfId="5422" xr:uid="{00000000-0005-0000-0000-0000DB140000}"/>
    <cellStyle name="Note 3 6 12" xfId="5423" xr:uid="{00000000-0005-0000-0000-0000DC140000}"/>
    <cellStyle name="Note 3 6 12 2" xfId="5424" xr:uid="{00000000-0005-0000-0000-0000DD140000}"/>
    <cellStyle name="Note 3 6 13" xfId="5425" xr:uid="{00000000-0005-0000-0000-0000DE140000}"/>
    <cellStyle name="Note 3 6 13 2" xfId="5426" xr:uid="{00000000-0005-0000-0000-0000DF140000}"/>
    <cellStyle name="Note 3 6 14" xfId="5427" xr:uid="{00000000-0005-0000-0000-0000E0140000}"/>
    <cellStyle name="Note 3 6 14 2" xfId="5428" xr:uid="{00000000-0005-0000-0000-0000E1140000}"/>
    <cellStyle name="Note 3 6 15" xfId="5429" xr:uid="{00000000-0005-0000-0000-0000E2140000}"/>
    <cellStyle name="Note 3 6 15 2" xfId="5430" xr:uid="{00000000-0005-0000-0000-0000E3140000}"/>
    <cellStyle name="Note 3 6 16" xfId="5431" xr:uid="{00000000-0005-0000-0000-0000E4140000}"/>
    <cellStyle name="Note 3 6 16 2" xfId="5432" xr:uid="{00000000-0005-0000-0000-0000E5140000}"/>
    <cellStyle name="Note 3 6 17" xfId="5433" xr:uid="{00000000-0005-0000-0000-0000E6140000}"/>
    <cellStyle name="Note 3 6 17 2" xfId="5434" xr:uid="{00000000-0005-0000-0000-0000E7140000}"/>
    <cellStyle name="Note 3 6 18" xfId="5435" xr:uid="{00000000-0005-0000-0000-0000E8140000}"/>
    <cellStyle name="Note 3 6 18 2" xfId="5436" xr:uid="{00000000-0005-0000-0000-0000E9140000}"/>
    <cellStyle name="Note 3 6 19" xfId="5437" xr:uid="{00000000-0005-0000-0000-0000EA140000}"/>
    <cellStyle name="Note 3 6 19 2" xfId="5438" xr:uid="{00000000-0005-0000-0000-0000EB140000}"/>
    <cellStyle name="Note 3 6 2" xfId="5439" xr:uid="{00000000-0005-0000-0000-0000EC140000}"/>
    <cellStyle name="Note 3 6 2 2" xfId="5440" xr:uid="{00000000-0005-0000-0000-0000ED140000}"/>
    <cellStyle name="Note 3 6 20" xfId="5441" xr:uid="{00000000-0005-0000-0000-0000EE140000}"/>
    <cellStyle name="Note 3 6 20 2" xfId="5442" xr:uid="{00000000-0005-0000-0000-0000EF140000}"/>
    <cellStyle name="Note 3 6 21" xfId="5443" xr:uid="{00000000-0005-0000-0000-0000F0140000}"/>
    <cellStyle name="Note 3 6 21 2" xfId="5444" xr:uid="{00000000-0005-0000-0000-0000F1140000}"/>
    <cellStyle name="Note 3 6 22" xfId="5445" xr:uid="{00000000-0005-0000-0000-0000F2140000}"/>
    <cellStyle name="Note 3 6 3" xfId="5446" xr:uid="{00000000-0005-0000-0000-0000F3140000}"/>
    <cellStyle name="Note 3 6 3 2" xfId="5447" xr:uid="{00000000-0005-0000-0000-0000F4140000}"/>
    <cellStyle name="Note 3 6 4" xfId="5448" xr:uid="{00000000-0005-0000-0000-0000F5140000}"/>
    <cellStyle name="Note 3 6 4 2" xfId="5449" xr:uid="{00000000-0005-0000-0000-0000F6140000}"/>
    <cellStyle name="Note 3 6 5" xfId="5450" xr:uid="{00000000-0005-0000-0000-0000F7140000}"/>
    <cellStyle name="Note 3 6 5 2" xfId="5451" xr:uid="{00000000-0005-0000-0000-0000F8140000}"/>
    <cellStyle name="Note 3 6 6" xfId="5452" xr:uid="{00000000-0005-0000-0000-0000F9140000}"/>
    <cellStyle name="Note 3 6 6 2" xfId="5453" xr:uid="{00000000-0005-0000-0000-0000FA140000}"/>
    <cellStyle name="Note 3 6 7" xfId="5454" xr:uid="{00000000-0005-0000-0000-0000FB140000}"/>
    <cellStyle name="Note 3 6 7 2" xfId="5455" xr:uid="{00000000-0005-0000-0000-0000FC140000}"/>
    <cellStyle name="Note 3 6 8" xfId="5456" xr:uid="{00000000-0005-0000-0000-0000FD140000}"/>
    <cellStyle name="Note 3 6 8 2" xfId="5457" xr:uid="{00000000-0005-0000-0000-0000FE140000}"/>
    <cellStyle name="Note 3 6 9" xfId="5458" xr:uid="{00000000-0005-0000-0000-0000FF140000}"/>
    <cellStyle name="Note 3 6 9 2" xfId="5459" xr:uid="{00000000-0005-0000-0000-000000150000}"/>
    <cellStyle name="Note 3 60" xfId="5460" xr:uid="{00000000-0005-0000-0000-000001150000}"/>
    <cellStyle name="Note 3 60 2" xfId="5461" xr:uid="{00000000-0005-0000-0000-000002150000}"/>
    <cellStyle name="Note 3 61" xfId="5462" xr:uid="{00000000-0005-0000-0000-000003150000}"/>
    <cellStyle name="Note 3 61 2" xfId="5463" xr:uid="{00000000-0005-0000-0000-000004150000}"/>
    <cellStyle name="Note 3 62" xfId="5464" xr:uid="{00000000-0005-0000-0000-000005150000}"/>
    <cellStyle name="Note 3 62 2" xfId="5465" xr:uid="{00000000-0005-0000-0000-000006150000}"/>
    <cellStyle name="Note 3 63" xfId="5466" xr:uid="{00000000-0005-0000-0000-000007150000}"/>
    <cellStyle name="Note 3 63 2" xfId="5467" xr:uid="{00000000-0005-0000-0000-000008150000}"/>
    <cellStyle name="Note 3 64" xfId="5468" xr:uid="{00000000-0005-0000-0000-000009150000}"/>
    <cellStyle name="Note 3 64 2" xfId="5469" xr:uid="{00000000-0005-0000-0000-00000A150000}"/>
    <cellStyle name="Note 3 65" xfId="5470" xr:uid="{00000000-0005-0000-0000-00000B150000}"/>
    <cellStyle name="Note 3 65 2" xfId="5471" xr:uid="{00000000-0005-0000-0000-00000C150000}"/>
    <cellStyle name="Note 3 66" xfId="5472" xr:uid="{00000000-0005-0000-0000-00000D150000}"/>
    <cellStyle name="Note 3 66 2" xfId="5473" xr:uid="{00000000-0005-0000-0000-00000E150000}"/>
    <cellStyle name="Note 3 67" xfId="5474" xr:uid="{00000000-0005-0000-0000-00000F150000}"/>
    <cellStyle name="Note 3 67 2" xfId="5475" xr:uid="{00000000-0005-0000-0000-000010150000}"/>
    <cellStyle name="Note 3 68" xfId="5476" xr:uid="{00000000-0005-0000-0000-000011150000}"/>
    <cellStyle name="Note 3 68 2" xfId="5477" xr:uid="{00000000-0005-0000-0000-000012150000}"/>
    <cellStyle name="Note 3 69" xfId="5478" xr:uid="{00000000-0005-0000-0000-000013150000}"/>
    <cellStyle name="Note 3 69 2" xfId="5479" xr:uid="{00000000-0005-0000-0000-000014150000}"/>
    <cellStyle name="Note 3 7" xfId="5480" xr:uid="{00000000-0005-0000-0000-000015150000}"/>
    <cellStyle name="Note 3 7 10" xfId="5481" xr:uid="{00000000-0005-0000-0000-000016150000}"/>
    <cellStyle name="Note 3 7 10 2" xfId="5482" xr:uid="{00000000-0005-0000-0000-000017150000}"/>
    <cellStyle name="Note 3 7 11" xfId="5483" xr:uid="{00000000-0005-0000-0000-000018150000}"/>
    <cellStyle name="Note 3 7 11 2" xfId="5484" xr:uid="{00000000-0005-0000-0000-000019150000}"/>
    <cellStyle name="Note 3 7 12" xfId="5485" xr:uid="{00000000-0005-0000-0000-00001A150000}"/>
    <cellStyle name="Note 3 7 12 2" xfId="5486" xr:uid="{00000000-0005-0000-0000-00001B150000}"/>
    <cellStyle name="Note 3 7 13" xfId="5487" xr:uid="{00000000-0005-0000-0000-00001C150000}"/>
    <cellStyle name="Note 3 7 13 2" xfId="5488" xr:uid="{00000000-0005-0000-0000-00001D150000}"/>
    <cellStyle name="Note 3 7 14" xfId="5489" xr:uid="{00000000-0005-0000-0000-00001E150000}"/>
    <cellStyle name="Note 3 7 14 2" xfId="5490" xr:uid="{00000000-0005-0000-0000-00001F150000}"/>
    <cellStyle name="Note 3 7 15" xfId="5491" xr:uid="{00000000-0005-0000-0000-000020150000}"/>
    <cellStyle name="Note 3 7 15 2" xfId="5492" xr:uid="{00000000-0005-0000-0000-000021150000}"/>
    <cellStyle name="Note 3 7 16" xfId="5493" xr:uid="{00000000-0005-0000-0000-000022150000}"/>
    <cellStyle name="Note 3 7 16 2" xfId="5494" xr:uid="{00000000-0005-0000-0000-000023150000}"/>
    <cellStyle name="Note 3 7 17" xfId="5495" xr:uid="{00000000-0005-0000-0000-000024150000}"/>
    <cellStyle name="Note 3 7 17 2" xfId="5496" xr:uid="{00000000-0005-0000-0000-000025150000}"/>
    <cellStyle name="Note 3 7 18" xfId="5497" xr:uid="{00000000-0005-0000-0000-000026150000}"/>
    <cellStyle name="Note 3 7 18 2" xfId="5498" xr:uid="{00000000-0005-0000-0000-000027150000}"/>
    <cellStyle name="Note 3 7 19" xfId="5499" xr:uid="{00000000-0005-0000-0000-000028150000}"/>
    <cellStyle name="Note 3 7 19 2" xfId="5500" xr:uid="{00000000-0005-0000-0000-000029150000}"/>
    <cellStyle name="Note 3 7 2" xfId="5501" xr:uid="{00000000-0005-0000-0000-00002A150000}"/>
    <cellStyle name="Note 3 7 2 2" xfId="5502" xr:uid="{00000000-0005-0000-0000-00002B150000}"/>
    <cellStyle name="Note 3 7 20" xfId="5503" xr:uid="{00000000-0005-0000-0000-00002C150000}"/>
    <cellStyle name="Note 3 7 20 2" xfId="5504" xr:uid="{00000000-0005-0000-0000-00002D150000}"/>
    <cellStyle name="Note 3 7 21" xfId="5505" xr:uid="{00000000-0005-0000-0000-00002E150000}"/>
    <cellStyle name="Note 3 7 21 2" xfId="5506" xr:uid="{00000000-0005-0000-0000-00002F150000}"/>
    <cellStyle name="Note 3 7 22" xfId="5507" xr:uid="{00000000-0005-0000-0000-000030150000}"/>
    <cellStyle name="Note 3 7 3" xfId="5508" xr:uid="{00000000-0005-0000-0000-000031150000}"/>
    <cellStyle name="Note 3 7 3 2" xfId="5509" xr:uid="{00000000-0005-0000-0000-000032150000}"/>
    <cellStyle name="Note 3 7 4" xfId="5510" xr:uid="{00000000-0005-0000-0000-000033150000}"/>
    <cellStyle name="Note 3 7 4 2" xfId="5511" xr:uid="{00000000-0005-0000-0000-000034150000}"/>
    <cellStyle name="Note 3 7 5" xfId="5512" xr:uid="{00000000-0005-0000-0000-000035150000}"/>
    <cellStyle name="Note 3 7 5 2" xfId="5513" xr:uid="{00000000-0005-0000-0000-000036150000}"/>
    <cellStyle name="Note 3 7 6" xfId="5514" xr:uid="{00000000-0005-0000-0000-000037150000}"/>
    <cellStyle name="Note 3 7 6 2" xfId="5515" xr:uid="{00000000-0005-0000-0000-000038150000}"/>
    <cellStyle name="Note 3 7 7" xfId="5516" xr:uid="{00000000-0005-0000-0000-000039150000}"/>
    <cellStyle name="Note 3 7 7 2" xfId="5517" xr:uid="{00000000-0005-0000-0000-00003A150000}"/>
    <cellStyle name="Note 3 7 8" xfId="5518" xr:uid="{00000000-0005-0000-0000-00003B150000}"/>
    <cellStyle name="Note 3 7 8 2" xfId="5519" xr:uid="{00000000-0005-0000-0000-00003C150000}"/>
    <cellStyle name="Note 3 7 9" xfId="5520" xr:uid="{00000000-0005-0000-0000-00003D150000}"/>
    <cellStyle name="Note 3 7 9 2" xfId="5521" xr:uid="{00000000-0005-0000-0000-00003E150000}"/>
    <cellStyle name="Note 3 70" xfId="5522" xr:uid="{00000000-0005-0000-0000-00003F150000}"/>
    <cellStyle name="Note 3 70 2" xfId="5523" xr:uid="{00000000-0005-0000-0000-000040150000}"/>
    <cellStyle name="Note 3 71" xfId="5524" xr:uid="{00000000-0005-0000-0000-000041150000}"/>
    <cellStyle name="Note 3 71 2" xfId="5525" xr:uid="{00000000-0005-0000-0000-000042150000}"/>
    <cellStyle name="Note 3 72" xfId="5526" xr:uid="{00000000-0005-0000-0000-000043150000}"/>
    <cellStyle name="Note 3 72 2" xfId="5527" xr:uid="{00000000-0005-0000-0000-000044150000}"/>
    <cellStyle name="Note 3 73" xfId="5528" xr:uid="{00000000-0005-0000-0000-000045150000}"/>
    <cellStyle name="Note 3 73 2" xfId="5529" xr:uid="{00000000-0005-0000-0000-000046150000}"/>
    <cellStyle name="Note 3 74" xfId="5530" xr:uid="{00000000-0005-0000-0000-000047150000}"/>
    <cellStyle name="Note 3 74 2" xfId="5531" xr:uid="{00000000-0005-0000-0000-000048150000}"/>
    <cellStyle name="Note 3 75" xfId="5532" xr:uid="{00000000-0005-0000-0000-000049150000}"/>
    <cellStyle name="Note 3 75 2" xfId="5533" xr:uid="{00000000-0005-0000-0000-00004A150000}"/>
    <cellStyle name="Note 3 76" xfId="5534" xr:uid="{00000000-0005-0000-0000-00004B150000}"/>
    <cellStyle name="Note 3 76 2" xfId="5535" xr:uid="{00000000-0005-0000-0000-00004C150000}"/>
    <cellStyle name="Note 3 77" xfId="5536" xr:uid="{00000000-0005-0000-0000-00004D150000}"/>
    <cellStyle name="Note 3 77 2" xfId="5537" xr:uid="{00000000-0005-0000-0000-00004E150000}"/>
    <cellStyle name="Note 3 78" xfId="5538" xr:uid="{00000000-0005-0000-0000-00004F150000}"/>
    <cellStyle name="Note 3 78 2" xfId="5539" xr:uid="{00000000-0005-0000-0000-000050150000}"/>
    <cellStyle name="Note 3 79" xfId="5540" xr:uid="{00000000-0005-0000-0000-000051150000}"/>
    <cellStyle name="Note 3 79 2" xfId="5541" xr:uid="{00000000-0005-0000-0000-000052150000}"/>
    <cellStyle name="Note 3 8" xfId="5542" xr:uid="{00000000-0005-0000-0000-000053150000}"/>
    <cellStyle name="Note 3 8 10" xfId="5543" xr:uid="{00000000-0005-0000-0000-000054150000}"/>
    <cellStyle name="Note 3 8 10 2" xfId="5544" xr:uid="{00000000-0005-0000-0000-000055150000}"/>
    <cellStyle name="Note 3 8 11" xfId="5545" xr:uid="{00000000-0005-0000-0000-000056150000}"/>
    <cellStyle name="Note 3 8 11 2" xfId="5546" xr:uid="{00000000-0005-0000-0000-000057150000}"/>
    <cellStyle name="Note 3 8 12" xfId="5547" xr:uid="{00000000-0005-0000-0000-000058150000}"/>
    <cellStyle name="Note 3 8 12 2" xfId="5548" xr:uid="{00000000-0005-0000-0000-000059150000}"/>
    <cellStyle name="Note 3 8 13" xfId="5549" xr:uid="{00000000-0005-0000-0000-00005A150000}"/>
    <cellStyle name="Note 3 8 13 2" xfId="5550" xr:uid="{00000000-0005-0000-0000-00005B150000}"/>
    <cellStyle name="Note 3 8 14" xfId="5551" xr:uid="{00000000-0005-0000-0000-00005C150000}"/>
    <cellStyle name="Note 3 8 14 2" xfId="5552" xr:uid="{00000000-0005-0000-0000-00005D150000}"/>
    <cellStyle name="Note 3 8 15" xfId="5553" xr:uid="{00000000-0005-0000-0000-00005E150000}"/>
    <cellStyle name="Note 3 8 15 2" xfId="5554" xr:uid="{00000000-0005-0000-0000-00005F150000}"/>
    <cellStyle name="Note 3 8 16" xfId="5555" xr:uid="{00000000-0005-0000-0000-000060150000}"/>
    <cellStyle name="Note 3 8 16 2" xfId="5556" xr:uid="{00000000-0005-0000-0000-000061150000}"/>
    <cellStyle name="Note 3 8 17" xfId="5557" xr:uid="{00000000-0005-0000-0000-000062150000}"/>
    <cellStyle name="Note 3 8 17 2" xfId="5558" xr:uid="{00000000-0005-0000-0000-000063150000}"/>
    <cellStyle name="Note 3 8 18" xfId="5559" xr:uid="{00000000-0005-0000-0000-000064150000}"/>
    <cellStyle name="Note 3 8 18 2" xfId="5560" xr:uid="{00000000-0005-0000-0000-000065150000}"/>
    <cellStyle name="Note 3 8 19" xfId="5561" xr:uid="{00000000-0005-0000-0000-000066150000}"/>
    <cellStyle name="Note 3 8 19 2" xfId="5562" xr:uid="{00000000-0005-0000-0000-000067150000}"/>
    <cellStyle name="Note 3 8 2" xfId="5563" xr:uid="{00000000-0005-0000-0000-000068150000}"/>
    <cellStyle name="Note 3 8 2 2" xfId="5564" xr:uid="{00000000-0005-0000-0000-000069150000}"/>
    <cellStyle name="Note 3 8 20" xfId="5565" xr:uid="{00000000-0005-0000-0000-00006A150000}"/>
    <cellStyle name="Note 3 8 20 2" xfId="5566" xr:uid="{00000000-0005-0000-0000-00006B150000}"/>
    <cellStyle name="Note 3 8 21" xfId="5567" xr:uid="{00000000-0005-0000-0000-00006C150000}"/>
    <cellStyle name="Note 3 8 21 2" xfId="5568" xr:uid="{00000000-0005-0000-0000-00006D150000}"/>
    <cellStyle name="Note 3 8 22" xfId="5569" xr:uid="{00000000-0005-0000-0000-00006E150000}"/>
    <cellStyle name="Note 3 8 3" xfId="5570" xr:uid="{00000000-0005-0000-0000-00006F150000}"/>
    <cellStyle name="Note 3 8 3 2" xfId="5571" xr:uid="{00000000-0005-0000-0000-000070150000}"/>
    <cellStyle name="Note 3 8 4" xfId="5572" xr:uid="{00000000-0005-0000-0000-000071150000}"/>
    <cellStyle name="Note 3 8 4 2" xfId="5573" xr:uid="{00000000-0005-0000-0000-000072150000}"/>
    <cellStyle name="Note 3 8 5" xfId="5574" xr:uid="{00000000-0005-0000-0000-000073150000}"/>
    <cellStyle name="Note 3 8 5 2" xfId="5575" xr:uid="{00000000-0005-0000-0000-000074150000}"/>
    <cellStyle name="Note 3 8 6" xfId="5576" xr:uid="{00000000-0005-0000-0000-000075150000}"/>
    <cellStyle name="Note 3 8 6 2" xfId="5577" xr:uid="{00000000-0005-0000-0000-000076150000}"/>
    <cellStyle name="Note 3 8 7" xfId="5578" xr:uid="{00000000-0005-0000-0000-000077150000}"/>
    <cellStyle name="Note 3 8 7 2" xfId="5579" xr:uid="{00000000-0005-0000-0000-000078150000}"/>
    <cellStyle name="Note 3 8 8" xfId="5580" xr:uid="{00000000-0005-0000-0000-000079150000}"/>
    <cellStyle name="Note 3 8 8 2" xfId="5581" xr:uid="{00000000-0005-0000-0000-00007A150000}"/>
    <cellStyle name="Note 3 8 9" xfId="5582" xr:uid="{00000000-0005-0000-0000-00007B150000}"/>
    <cellStyle name="Note 3 8 9 2" xfId="5583" xr:uid="{00000000-0005-0000-0000-00007C150000}"/>
    <cellStyle name="Note 3 80" xfId="5584" xr:uid="{00000000-0005-0000-0000-00007D150000}"/>
    <cellStyle name="Note 3 80 2" xfId="5585" xr:uid="{00000000-0005-0000-0000-00007E150000}"/>
    <cellStyle name="Note 3 81" xfId="5586" xr:uid="{00000000-0005-0000-0000-00007F150000}"/>
    <cellStyle name="Note 3 81 2" xfId="5587" xr:uid="{00000000-0005-0000-0000-000080150000}"/>
    <cellStyle name="Note 3 82" xfId="5588" xr:uid="{00000000-0005-0000-0000-000081150000}"/>
    <cellStyle name="Note 3 82 2" xfId="5589" xr:uid="{00000000-0005-0000-0000-000082150000}"/>
    <cellStyle name="Note 3 83" xfId="5590" xr:uid="{00000000-0005-0000-0000-000083150000}"/>
    <cellStyle name="Note 3 83 2" xfId="5591" xr:uid="{00000000-0005-0000-0000-000084150000}"/>
    <cellStyle name="Note 3 84" xfId="5592" xr:uid="{00000000-0005-0000-0000-000085150000}"/>
    <cellStyle name="Note 3 9" xfId="5593" xr:uid="{00000000-0005-0000-0000-000086150000}"/>
    <cellStyle name="Note 3 9 10" xfId="5594" xr:uid="{00000000-0005-0000-0000-000087150000}"/>
    <cellStyle name="Note 3 9 10 2" xfId="5595" xr:uid="{00000000-0005-0000-0000-000088150000}"/>
    <cellStyle name="Note 3 9 11" xfId="5596" xr:uid="{00000000-0005-0000-0000-000089150000}"/>
    <cellStyle name="Note 3 9 11 2" xfId="5597" xr:uid="{00000000-0005-0000-0000-00008A150000}"/>
    <cellStyle name="Note 3 9 12" xfId="5598" xr:uid="{00000000-0005-0000-0000-00008B150000}"/>
    <cellStyle name="Note 3 9 12 2" xfId="5599" xr:uid="{00000000-0005-0000-0000-00008C150000}"/>
    <cellStyle name="Note 3 9 13" xfId="5600" xr:uid="{00000000-0005-0000-0000-00008D150000}"/>
    <cellStyle name="Note 3 9 13 2" xfId="5601" xr:uid="{00000000-0005-0000-0000-00008E150000}"/>
    <cellStyle name="Note 3 9 14" xfId="5602" xr:uid="{00000000-0005-0000-0000-00008F150000}"/>
    <cellStyle name="Note 3 9 14 2" xfId="5603" xr:uid="{00000000-0005-0000-0000-000090150000}"/>
    <cellStyle name="Note 3 9 15" xfId="5604" xr:uid="{00000000-0005-0000-0000-000091150000}"/>
    <cellStyle name="Note 3 9 15 2" xfId="5605" xr:uid="{00000000-0005-0000-0000-000092150000}"/>
    <cellStyle name="Note 3 9 16" xfId="5606" xr:uid="{00000000-0005-0000-0000-000093150000}"/>
    <cellStyle name="Note 3 9 16 2" xfId="5607" xr:uid="{00000000-0005-0000-0000-000094150000}"/>
    <cellStyle name="Note 3 9 17" xfId="5608" xr:uid="{00000000-0005-0000-0000-000095150000}"/>
    <cellStyle name="Note 3 9 17 2" xfId="5609" xr:uid="{00000000-0005-0000-0000-000096150000}"/>
    <cellStyle name="Note 3 9 18" xfId="5610" xr:uid="{00000000-0005-0000-0000-000097150000}"/>
    <cellStyle name="Note 3 9 18 2" xfId="5611" xr:uid="{00000000-0005-0000-0000-000098150000}"/>
    <cellStyle name="Note 3 9 19" xfId="5612" xr:uid="{00000000-0005-0000-0000-000099150000}"/>
    <cellStyle name="Note 3 9 19 2" xfId="5613" xr:uid="{00000000-0005-0000-0000-00009A150000}"/>
    <cellStyle name="Note 3 9 2" xfId="5614" xr:uid="{00000000-0005-0000-0000-00009B150000}"/>
    <cellStyle name="Note 3 9 2 2" xfId="5615" xr:uid="{00000000-0005-0000-0000-00009C150000}"/>
    <cellStyle name="Note 3 9 20" xfId="5616" xr:uid="{00000000-0005-0000-0000-00009D150000}"/>
    <cellStyle name="Note 3 9 20 2" xfId="5617" xr:uid="{00000000-0005-0000-0000-00009E150000}"/>
    <cellStyle name="Note 3 9 21" xfId="5618" xr:uid="{00000000-0005-0000-0000-00009F150000}"/>
    <cellStyle name="Note 3 9 21 2" xfId="5619" xr:uid="{00000000-0005-0000-0000-0000A0150000}"/>
    <cellStyle name="Note 3 9 22" xfId="5620" xr:uid="{00000000-0005-0000-0000-0000A1150000}"/>
    <cellStyle name="Note 3 9 3" xfId="5621" xr:uid="{00000000-0005-0000-0000-0000A2150000}"/>
    <cellStyle name="Note 3 9 3 2" xfId="5622" xr:uid="{00000000-0005-0000-0000-0000A3150000}"/>
    <cellStyle name="Note 3 9 4" xfId="5623" xr:uid="{00000000-0005-0000-0000-0000A4150000}"/>
    <cellStyle name="Note 3 9 4 2" xfId="5624" xr:uid="{00000000-0005-0000-0000-0000A5150000}"/>
    <cellStyle name="Note 3 9 5" xfId="5625" xr:uid="{00000000-0005-0000-0000-0000A6150000}"/>
    <cellStyle name="Note 3 9 5 2" xfId="5626" xr:uid="{00000000-0005-0000-0000-0000A7150000}"/>
    <cellStyle name="Note 3 9 6" xfId="5627" xr:uid="{00000000-0005-0000-0000-0000A8150000}"/>
    <cellStyle name="Note 3 9 6 2" xfId="5628" xr:uid="{00000000-0005-0000-0000-0000A9150000}"/>
    <cellStyle name="Note 3 9 7" xfId="5629" xr:uid="{00000000-0005-0000-0000-0000AA150000}"/>
    <cellStyle name="Note 3 9 7 2" xfId="5630" xr:uid="{00000000-0005-0000-0000-0000AB150000}"/>
    <cellStyle name="Note 3 9 8" xfId="5631" xr:uid="{00000000-0005-0000-0000-0000AC150000}"/>
    <cellStyle name="Note 3 9 8 2" xfId="5632" xr:uid="{00000000-0005-0000-0000-0000AD150000}"/>
    <cellStyle name="Note 3 9 9" xfId="5633" xr:uid="{00000000-0005-0000-0000-0000AE150000}"/>
    <cellStyle name="Note 3 9 9 2" xfId="5634" xr:uid="{00000000-0005-0000-0000-0000AF150000}"/>
    <cellStyle name="Note 30" xfId="5635" xr:uid="{00000000-0005-0000-0000-0000B0150000}"/>
    <cellStyle name="Note 30 2" xfId="5636" xr:uid="{00000000-0005-0000-0000-0000B1150000}"/>
    <cellStyle name="Note 31" xfId="5637" xr:uid="{00000000-0005-0000-0000-0000B2150000}"/>
    <cellStyle name="Note 31 2" xfId="5638" xr:uid="{00000000-0005-0000-0000-0000B3150000}"/>
    <cellStyle name="Note 32" xfId="5639" xr:uid="{00000000-0005-0000-0000-0000B4150000}"/>
    <cellStyle name="Note 32 2" xfId="5640" xr:uid="{00000000-0005-0000-0000-0000B5150000}"/>
    <cellStyle name="Note 33" xfId="5641" xr:uid="{00000000-0005-0000-0000-0000B6150000}"/>
    <cellStyle name="Note 33 2" xfId="5642" xr:uid="{00000000-0005-0000-0000-0000B7150000}"/>
    <cellStyle name="Note 34" xfId="5643" xr:uid="{00000000-0005-0000-0000-0000B8150000}"/>
    <cellStyle name="Note 34 2" xfId="5644" xr:uid="{00000000-0005-0000-0000-0000B9150000}"/>
    <cellStyle name="Note 35" xfId="5645" xr:uid="{00000000-0005-0000-0000-0000BA150000}"/>
    <cellStyle name="Note 35 2" xfId="5646" xr:uid="{00000000-0005-0000-0000-0000BB150000}"/>
    <cellStyle name="Note 36" xfId="5647" xr:uid="{00000000-0005-0000-0000-0000BC150000}"/>
    <cellStyle name="Note 36 2" xfId="5648" xr:uid="{00000000-0005-0000-0000-0000BD150000}"/>
    <cellStyle name="Note 37" xfId="5649" xr:uid="{00000000-0005-0000-0000-0000BE150000}"/>
    <cellStyle name="Note 37 2" xfId="5650" xr:uid="{00000000-0005-0000-0000-0000BF150000}"/>
    <cellStyle name="Note 38" xfId="5651" xr:uid="{00000000-0005-0000-0000-0000C0150000}"/>
    <cellStyle name="Note 38 2" xfId="5652" xr:uid="{00000000-0005-0000-0000-0000C1150000}"/>
    <cellStyle name="Note 39" xfId="5653" xr:uid="{00000000-0005-0000-0000-0000C2150000}"/>
    <cellStyle name="Note 39 2" xfId="5654" xr:uid="{00000000-0005-0000-0000-0000C3150000}"/>
    <cellStyle name="Note 4" xfId="243" xr:uid="{00000000-0005-0000-0000-0000C4150000}"/>
    <cellStyle name="Note 4 10" xfId="5655" xr:uid="{00000000-0005-0000-0000-0000C5150000}"/>
    <cellStyle name="Note 4 10 10" xfId="5656" xr:uid="{00000000-0005-0000-0000-0000C6150000}"/>
    <cellStyle name="Note 4 10 10 2" xfId="5657" xr:uid="{00000000-0005-0000-0000-0000C7150000}"/>
    <cellStyle name="Note 4 10 11" xfId="5658" xr:uid="{00000000-0005-0000-0000-0000C8150000}"/>
    <cellStyle name="Note 4 10 11 2" xfId="5659" xr:uid="{00000000-0005-0000-0000-0000C9150000}"/>
    <cellStyle name="Note 4 10 12" xfId="5660" xr:uid="{00000000-0005-0000-0000-0000CA150000}"/>
    <cellStyle name="Note 4 10 12 2" xfId="5661" xr:uid="{00000000-0005-0000-0000-0000CB150000}"/>
    <cellStyle name="Note 4 10 13" xfId="5662" xr:uid="{00000000-0005-0000-0000-0000CC150000}"/>
    <cellStyle name="Note 4 10 13 2" xfId="5663" xr:uid="{00000000-0005-0000-0000-0000CD150000}"/>
    <cellStyle name="Note 4 10 14" xfId="5664" xr:uid="{00000000-0005-0000-0000-0000CE150000}"/>
    <cellStyle name="Note 4 10 14 2" xfId="5665" xr:uid="{00000000-0005-0000-0000-0000CF150000}"/>
    <cellStyle name="Note 4 10 15" xfId="5666" xr:uid="{00000000-0005-0000-0000-0000D0150000}"/>
    <cellStyle name="Note 4 10 15 2" xfId="5667" xr:uid="{00000000-0005-0000-0000-0000D1150000}"/>
    <cellStyle name="Note 4 10 16" xfId="5668" xr:uid="{00000000-0005-0000-0000-0000D2150000}"/>
    <cellStyle name="Note 4 10 16 2" xfId="5669" xr:uid="{00000000-0005-0000-0000-0000D3150000}"/>
    <cellStyle name="Note 4 10 17" xfId="5670" xr:uid="{00000000-0005-0000-0000-0000D4150000}"/>
    <cellStyle name="Note 4 10 17 2" xfId="5671" xr:uid="{00000000-0005-0000-0000-0000D5150000}"/>
    <cellStyle name="Note 4 10 18" xfId="5672" xr:uid="{00000000-0005-0000-0000-0000D6150000}"/>
    <cellStyle name="Note 4 10 18 2" xfId="5673" xr:uid="{00000000-0005-0000-0000-0000D7150000}"/>
    <cellStyle name="Note 4 10 19" xfId="5674" xr:uid="{00000000-0005-0000-0000-0000D8150000}"/>
    <cellStyle name="Note 4 10 19 2" xfId="5675" xr:uid="{00000000-0005-0000-0000-0000D9150000}"/>
    <cellStyle name="Note 4 10 2" xfId="5676" xr:uid="{00000000-0005-0000-0000-0000DA150000}"/>
    <cellStyle name="Note 4 10 2 2" xfId="5677" xr:uid="{00000000-0005-0000-0000-0000DB150000}"/>
    <cellStyle name="Note 4 10 20" xfId="5678" xr:uid="{00000000-0005-0000-0000-0000DC150000}"/>
    <cellStyle name="Note 4 10 20 2" xfId="5679" xr:uid="{00000000-0005-0000-0000-0000DD150000}"/>
    <cellStyle name="Note 4 10 21" xfId="5680" xr:uid="{00000000-0005-0000-0000-0000DE150000}"/>
    <cellStyle name="Note 4 10 21 2" xfId="5681" xr:uid="{00000000-0005-0000-0000-0000DF150000}"/>
    <cellStyle name="Note 4 10 22" xfId="5682" xr:uid="{00000000-0005-0000-0000-0000E0150000}"/>
    <cellStyle name="Note 4 10 3" xfId="5683" xr:uid="{00000000-0005-0000-0000-0000E1150000}"/>
    <cellStyle name="Note 4 10 3 2" xfId="5684" xr:uid="{00000000-0005-0000-0000-0000E2150000}"/>
    <cellStyle name="Note 4 10 4" xfId="5685" xr:uid="{00000000-0005-0000-0000-0000E3150000}"/>
    <cellStyle name="Note 4 10 4 2" xfId="5686" xr:uid="{00000000-0005-0000-0000-0000E4150000}"/>
    <cellStyle name="Note 4 10 5" xfId="5687" xr:uid="{00000000-0005-0000-0000-0000E5150000}"/>
    <cellStyle name="Note 4 10 5 2" xfId="5688" xr:uid="{00000000-0005-0000-0000-0000E6150000}"/>
    <cellStyle name="Note 4 10 6" xfId="5689" xr:uid="{00000000-0005-0000-0000-0000E7150000}"/>
    <cellStyle name="Note 4 10 6 2" xfId="5690" xr:uid="{00000000-0005-0000-0000-0000E8150000}"/>
    <cellStyle name="Note 4 10 7" xfId="5691" xr:uid="{00000000-0005-0000-0000-0000E9150000}"/>
    <cellStyle name="Note 4 10 7 2" xfId="5692" xr:uid="{00000000-0005-0000-0000-0000EA150000}"/>
    <cellStyle name="Note 4 10 8" xfId="5693" xr:uid="{00000000-0005-0000-0000-0000EB150000}"/>
    <cellStyle name="Note 4 10 8 2" xfId="5694" xr:uid="{00000000-0005-0000-0000-0000EC150000}"/>
    <cellStyle name="Note 4 10 9" xfId="5695" xr:uid="{00000000-0005-0000-0000-0000ED150000}"/>
    <cellStyle name="Note 4 10 9 2" xfId="5696" xr:uid="{00000000-0005-0000-0000-0000EE150000}"/>
    <cellStyle name="Note 4 11" xfId="5697" xr:uid="{00000000-0005-0000-0000-0000EF150000}"/>
    <cellStyle name="Note 4 11 10" xfId="5698" xr:uid="{00000000-0005-0000-0000-0000F0150000}"/>
    <cellStyle name="Note 4 11 10 2" xfId="5699" xr:uid="{00000000-0005-0000-0000-0000F1150000}"/>
    <cellStyle name="Note 4 11 11" xfId="5700" xr:uid="{00000000-0005-0000-0000-0000F2150000}"/>
    <cellStyle name="Note 4 11 11 2" xfId="5701" xr:uid="{00000000-0005-0000-0000-0000F3150000}"/>
    <cellStyle name="Note 4 11 12" xfId="5702" xr:uid="{00000000-0005-0000-0000-0000F4150000}"/>
    <cellStyle name="Note 4 11 12 2" xfId="5703" xr:uid="{00000000-0005-0000-0000-0000F5150000}"/>
    <cellStyle name="Note 4 11 13" xfId="5704" xr:uid="{00000000-0005-0000-0000-0000F6150000}"/>
    <cellStyle name="Note 4 11 13 2" xfId="5705" xr:uid="{00000000-0005-0000-0000-0000F7150000}"/>
    <cellStyle name="Note 4 11 14" xfId="5706" xr:uid="{00000000-0005-0000-0000-0000F8150000}"/>
    <cellStyle name="Note 4 11 14 2" xfId="5707" xr:uid="{00000000-0005-0000-0000-0000F9150000}"/>
    <cellStyle name="Note 4 11 15" xfId="5708" xr:uid="{00000000-0005-0000-0000-0000FA150000}"/>
    <cellStyle name="Note 4 11 15 2" xfId="5709" xr:uid="{00000000-0005-0000-0000-0000FB150000}"/>
    <cellStyle name="Note 4 11 16" xfId="5710" xr:uid="{00000000-0005-0000-0000-0000FC150000}"/>
    <cellStyle name="Note 4 11 16 2" xfId="5711" xr:uid="{00000000-0005-0000-0000-0000FD150000}"/>
    <cellStyle name="Note 4 11 17" xfId="5712" xr:uid="{00000000-0005-0000-0000-0000FE150000}"/>
    <cellStyle name="Note 4 11 17 2" xfId="5713" xr:uid="{00000000-0005-0000-0000-0000FF150000}"/>
    <cellStyle name="Note 4 11 18" xfId="5714" xr:uid="{00000000-0005-0000-0000-000000160000}"/>
    <cellStyle name="Note 4 11 18 2" xfId="5715" xr:uid="{00000000-0005-0000-0000-000001160000}"/>
    <cellStyle name="Note 4 11 19" xfId="5716" xr:uid="{00000000-0005-0000-0000-000002160000}"/>
    <cellStyle name="Note 4 11 19 2" xfId="5717" xr:uid="{00000000-0005-0000-0000-000003160000}"/>
    <cellStyle name="Note 4 11 2" xfId="5718" xr:uid="{00000000-0005-0000-0000-000004160000}"/>
    <cellStyle name="Note 4 11 2 2" xfId="5719" xr:uid="{00000000-0005-0000-0000-000005160000}"/>
    <cellStyle name="Note 4 11 20" xfId="5720" xr:uid="{00000000-0005-0000-0000-000006160000}"/>
    <cellStyle name="Note 4 11 20 2" xfId="5721" xr:uid="{00000000-0005-0000-0000-000007160000}"/>
    <cellStyle name="Note 4 11 21" xfId="5722" xr:uid="{00000000-0005-0000-0000-000008160000}"/>
    <cellStyle name="Note 4 11 21 2" xfId="5723" xr:uid="{00000000-0005-0000-0000-000009160000}"/>
    <cellStyle name="Note 4 11 22" xfId="5724" xr:uid="{00000000-0005-0000-0000-00000A160000}"/>
    <cellStyle name="Note 4 11 3" xfId="5725" xr:uid="{00000000-0005-0000-0000-00000B160000}"/>
    <cellStyle name="Note 4 11 3 2" xfId="5726" xr:uid="{00000000-0005-0000-0000-00000C160000}"/>
    <cellStyle name="Note 4 11 4" xfId="5727" xr:uid="{00000000-0005-0000-0000-00000D160000}"/>
    <cellStyle name="Note 4 11 4 2" xfId="5728" xr:uid="{00000000-0005-0000-0000-00000E160000}"/>
    <cellStyle name="Note 4 11 5" xfId="5729" xr:uid="{00000000-0005-0000-0000-00000F160000}"/>
    <cellStyle name="Note 4 11 5 2" xfId="5730" xr:uid="{00000000-0005-0000-0000-000010160000}"/>
    <cellStyle name="Note 4 11 6" xfId="5731" xr:uid="{00000000-0005-0000-0000-000011160000}"/>
    <cellStyle name="Note 4 11 6 2" xfId="5732" xr:uid="{00000000-0005-0000-0000-000012160000}"/>
    <cellStyle name="Note 4 11 7" xfId="5733" xr:uid="{00000000-0005-0000-0000-000013160000}"/>
    <cellStyle name="Note 4 11 7 2" xfId="5734" xr:uid="{00000000-0005-0000-0000-000014160000}"/>
    <cellStyle name="Note 4 11 8" xfId="5735" xr:uid="{00000000-0005-0000-0000-000015160000}"/>
    <cellStyle name="Note 4 11 8 2" xfId="5736" xr:uid="{00000000-0005-0000-0000-000016160000}"/>
    <cellStyle name="Note 4 11 9" xfId="5737" xr:uid="{00000000-0005-0000-0000-000017160000}"/>
    <cellStyle name="Note 4 11 9 2" xfId="5738" xr:uid="{00000000-0005-0000-0000-000018160000}"/>
    <cellStyle name="Note 4 12" xfId="5739" xr:uid="{00000000-0005-0000-0000-000019160000}"/>
    <cellStyle name="Note 4 12 10" xfId="5740" xr:uid="{00000000-0005-0000-0000-00001A160000}"/>
    <cellStyle name="Note 4 12 10 2" xfId="5741" xr:uid="{00000000-0005-0000-0000-00001B160000}"/>
    <cellStyle name="Note 4 12 11" xfId="5742" xr:uid="{00000000-0005-0000-0000-00001C160000}"/>
    <cellStyle name="Note 4 12 11 2" xfId="5743" xr:uid="{00000000-0005-0000-0000-00001D160000}"/>
    <cellStyle name="Note 4 12 12" xfId="5744" xr:uid="{00000000-0005-0000-0000-00001E160000}"/>
    <cellStyle name="Note 4 12 12 2" xfId="5745" xr:uid="{00000000-0005-0000-0000-00001F160000}"/>
    <cellStyle name="Note 4 12 13" xfId="5746" xr:uid="{00000000-0005-0000-0000-000020160000}"/>
    <cellStyle name="Note 4 12 13 2" xfId="5747" xr:uid="{00000000-0005-0000-0000-000021160000}"/>
    <cellStyle name="Note 4 12 14" xfId="5748" xr:uid="{00000000-0005-0000-0000-000022160000}"/>
    <cellStyle name="Note 4 12 14 2" xfId="5749" xr:uid="{00000000-0005-0000-0000-000023160000}"/>
    <cellStyle name="Note 4 12 15" xfId="5750" xr:uid="{00000000-0005-0000-0000-000024160000}"/>
    <cellStyle name="Note 4 12 15 2" xfId="5751" xr:uid="{00000000-0005-0000-0000-000025160000}"/>
    <cellStyle name="Note 4 12 16" xfId="5752" xr:uid="{00000000-0005-0000-0000-000026160000}"/>
    <cellStyle name="Note 4 12 16 2" xfId="5753" xr:uid="{00000000-0005-0000-0000-000027160000}"/>
    <cellStyle name="Note 4 12 17" xfId="5754" xr:uid="{00000000-0005-0000-0000-000028160000}"/>
    <cellStyle name="Note 4 12 17 2" xfId="5755" xr:uid="{00000000-0005-0000-0000-000029160000}"/>
    <cellStyle name="Note 4 12 18" xfId="5756" xr:uid="{00000000-0005-0000-0000-00002A160000}"/>
    <cellStyle name="Note 4 12 18 2" xfId="5757" xr:uid="{00000000-0005-0000-0000-00002B160000}"/>
    <cellStyle name="Note 4 12 19" xfId="5758" xr:uid="{00000000-0005-0000-0000-00002C160000}"/>
    <cellStyle name="Note 4 12 19 2" xfId="5759" xr:uid="{00000000-0005-0000-0000-00002D160000}"/>
    <cellStyle name="Note 4 12 2" xfId="5760" xr:uid="{00000000-0005-0000-0000-00002E160000}"/>
    <cellStyle name="Note 4 12 2 2" xfId="5761" xr:uid="{00000000-0005-0000-0000-00002F160000}"/>
    <cellStyle name="Note 4 12 20" xfId="5762" xr:uid="{00000000-0005-0000-0000-000030160000}"/>
    <cellStyle name="Note 4 12 20 2" xfId="5763" xr:uid="{00000000-0005-0000-0000-000031160000}"/>
    <cellStyle name="Note 4 12 21" xfId="5764" xr:uid="{00000000-0005-0000-0000-000032160000}"/>
    <cellStyle name="Note 4 12 21 2" xfId="5765" xr:uid="{00000000-0005-0000-0000-000033160000}"/>
    <cellStyle name="Note 4 12 22" xfId="5766" xr:uid="{00000000-0005-0000-0000-000034160000}"/>
    <cellStyle name="Note 4 12 3" xfId="5767" xr:uid="{00000000-0005-0000-0000-000035160000}"/>
    <cellStyle name="Note 4 12 3 2" xfId="5768" xr:uid="{00000000-0005-0000-0000-000036160000}"/>
    <cellStyle name="Note 4 12 4" xfId="5769" xr:uid="{00000000-0005-0000-0000-000037160000}"/>
    <cellStyle name="Note 4 12 4 2" xfId="5770" xr:uid="{00000000-0005-0000-0000-000038160000}"/>
    <cellStyle name="Note 4 12 5" xfId="5771" xr:uid="{00000000-0005-0000-0000-000039160000}"/>
    <cellStyle name="Note 4 12 5 2" xfId="5772" xr:uid="{00000000-0005-0000-0000-00003A160000}"/>
    <cellStyle name="Note 4 12 6" xfId="5773" xr:uid="{00000000-0005-0000-0000-00003B160000}"/>
    <cellStyle name="Note 4 12 6 2" xfId="5774" xr:uid="{00000000-0005-0000-0000-00003C160000}"/>
    <cellStyle name="Note 4 12 7" xfId="5775" xr:uid="{00000000-0005-0000-0000-00003D160000}"/>
    <cellStyle name="Note 4 12 7 2" xfId="5776" xr:uid="{00000000-0005-0000-0000-00003E160000}"/>
    <cellStyle name="Note 4 12 8" xfId="5777" xr:uid="{00000000-0005-0000-0000-00003F160000}"/>
    <cellStyle name="Note 4 12 8 2" xfId="5778" xr:uid="{00000000-0005-0000-0000-000040160000}"/>
    <cellStyle name="Note 4 12 9" xfId="5779" xr:uid="{00000000-0005-0000-0000-000041160000}"/>
    <cellStyle name="Note 4 12 9 2" xfId="5780" xr:uid="{00000000-0005-0000-0000-000042160000}"/>
    <cellStyle name="Note 4 13" xfId="5781" xr:uid="{00000000-0005-0000-0000-000043160000}"/>
    <cellStyle name="Note 4 13 10" xfId="5782" xr:uid="{00000000-0005-0000-0000-000044160000}"/>
    <cellStyle name="Note 4 13 10 2" xfId="5783" xr:uid="{00000000-0005-0000-0000-000045160000}"/>
    <cellStyle name="Note 4 13 11" xfId="5784" xr:uid="{00000000-0005-0000-0000-000046160000}"/>
    <cellStyle name="Note 4 13 11 2" xfId="5785" xr:uid="{00000000-0005-0000-0000-000047160000}"/>
    <cellStyle name="Note 4 13 12" xfId="5786" xr:uid="{00000000-0005-0000-0000-000048160000}"/>
    <cellStyle name="Note 4 13 12 2" xfId="5787" xr:uid="{00000000-0005-0000-0000-000049160000}"/>
    <cellStyle name="Note 4 13 13" xfId="5788" xr:uid="{00000000-0005-0000-0000-00004A160000}"/>
    <cellStyle name="Note 4 13 13 2" xfId="5789" xr:uid="{00000000-0005-0000-0000-00004B160000}"/>
    <cellStyle name="Note 4 13 14" xfId="5790" xr:uid="{00000000-0005-0000-0000-00004C160000}"/>
    <cellStyle name="Note 4 13 14 2" xfId="5791" xr:uid="{00000000-0005-0000-0000-00004D160000}"/>
    <cellStyle name="Note 4 13 15" xfId="5792" xr:uid="{00000000-0005-0000-0000-00004E160000}"/>
    <cellStyle name="Note 4 13 15 2" xfId="5793" xr:uid="{00000000-0005-0000-0000-00004F160000}"/>
    <cellStyle name="Note 4 13 16" xfId="5794" xr:uid="{00000000-0005-0000-0000-000050160000}"/>
    <cellStyle name="Note 4 13 16 2" xfId="5795" xr:uid="{00000000-0005-0000-0000-000051160000}"/>
    <cellStyle name="Note 4 13 17" xfId="5796" xr:uid="{00000000-0005-0000-0000-000052160000}"/>
    <cellStyle name="Note 4 13 17 2" xfId="5797" xr:uid="{00000000-0005-0000-0000-000053160000}"/>
    <cellStyle name="Note 4 13 18" xfId="5798" xr:uid="{00000000-0005-0000-0000-000054160000}"/>
    <cellStyle name="Note 4 13 18 2" xfId="5799" xr:uid="{00000000-0005-0000-0000-000055160000}"/>
    <cellStyle name="Note 4 13 19" xfId="5800" xr:uid="{00000000-0005-0000-0000-000056160000}"/>
    <cellStyle name="Note 4 13 19 2" xfId="5801" xr:uid="{00000000-0005-0000-0000-000057160000}"/>
    <cellStyle name="Note 4 13 2" xfId="5802" xr:uid="{00000000-0005-0000-0000-000058160000}"/>
    <cellStyle name="Note 4 13 2 2" xfId="5803" xr:uid="{00000000-0005-0000-0000-000059160000}"/>
    <cellStyle name="Note 4 13 20" xfId="5804" xr:uid="{00000000-0005-0000-0000-00005A160000}"/>
    <cellStyle name="Note 4 13 20 2" xfId="5805" xr:uid="{00000000-0005-0000-0000-00005B160000}"/>
    <cellStyle name="Note 4 13 21" xfId="5806" xr:uid="{00000000-0005-0000-0000-00005C160000}"/>
    <cellStyle name="Note 4 13 21 2" xfId="5807" xr:uid="{00000000-0005-0000-0000-00005D160000}"/>
    <cellStyle name="Note 4 13 22" xfId="5808" xr:uid="{00000000-0005-0000-0000-00005E160000}"/>
    <cellStyle name="Note 4 13 3" xfId="5809" xr:uid="{00000000-0005-0000-0000-00005F160000}"/>
    <cellStyle name="Note 4 13 3 2" xfId="5810" xr:uid="{00000000-0005-0000-0000-000060160000}"/>
    <cellStyle name="Note 4 13 4" xfId="5811" xr:uid="{00000000-0005-0000-0000-000061160000}"/>
    <cellStyle name="Note 4 13 4 2" xfId="5812" xr:uid="{00000000-0005-0000-0000-000062160000}"/>
    <cellStyle name="Note 4 13 5" xfId="5813" xr:uid="{00000000-0005-0000-0000-000063160000}"/>
    <cellStyle name="Note 4 13 5 2" xfId="5814" xr:uid="{00000000-0005-0000-0000-000064160000}"/>
    <cellStyle name="Note 4 13 6" xfId="5815" xr:uid="{00000000-0005-0000-0000-000065160000}"/>
    <cellStyle name="Note 4 13 6 2" xfId="5816" xr:uid="{00000000-0005-0000-0000-000066160000}"/>
    <cellStyle name="Note 4 13 7" xfId="5817" xr:uid="{00000000-0005-0000-0000-000067160000}"/>
    <cellStyle name="Note 4 13 7 2" xfId="5818" xr:uid="{00000000-0005-0000-0000-000068160000}"/>
    <cellStyle name="Note 4 13 8" xfId="5819" xr:uid="{00000000-0005-0000-0000-000069160000}"/>
    <cellStyle name="Note 4 13 8 2" xfId="5820" xr:uid="{00000000-0005-0000-0000-00006A160000}"/>
    <cellStyle name="Note 4 13 9" xfId="5821" xr:uid="{00000000-0005-0000-0000-00006B160000}"/>
    <cellStyle name="Note 4 13 9 2" xfId="5822" xr:uid="{00000000-0005-0000-0000-00006C160000}"/>
    <cellStyle name="Note 4 14" xfId="5823" xr:uid="{00000000-0005-0000-0000-00006D160000}"/>
    <cellStyle name="Note 4 14 10" xfId="5824" xr:uid="{00000000-0005-0000-0000-00006E160000}"/>
    <cellStyle name="Note 4 14 10 2" xfId="5825" xr:uid="{00000000-0005-0000-0000-00006F160000}"/>
    <cellStyle name="Note 4 14 11" xfId="5826" xr:uid="{00000000-0005-0000-0000-000070160000}"/>
    <cellStyle name="Note 4 14 11 2" xfId="5827" xr:uid="{00000000-0005-0000-0000-000071160000}"/>
    <cellStyle name="Note 4 14 12" xfId="5828" xr:uid="{00000000-0005-0000-0000-000072160000}"/>
    <cellStyle name="Note 4 14 12 2" xfId="5829" xr:uid="{00000000-0005-0000-0000-000073160000}"/>
    <cellStyle name="Note 4 14 13" xfId="5830" xr:uid="{00000000-0005-0000-0000-000074160000}"/>
    <cellStyle name="Note 4 14 13 2" xfId="5831" xr:uid="{00000000-0005-0000-0000-000075160000}"/>
    <cellStyle name="Note 4 14 14" xfId="5832" xr:uid="{00000000-0005-0000-0000-000076160000}"/>
    <cellStyle name="Note 4 14 14 2" xfId="5833" xr:uid="{00000000-0005-0000-0000-000077160000}"/>
    <cellStyle name="Note 4 14 15" xfId="5834" xr:uid="{00000000-0005-0000-0000-000078160000}"/>
    <cellStyle name="Note 4 14 15 2" xfId="5835" xr:uid="{00000000-0005-0000-0000-000079160000}"/>
    <cellStyle name="Note 4 14 16" xfId="5836" xr:uid="{00000000-0005-0000-0000-00007A160000}"/>
    <cellStyle name="Note 4 14 16 2" xfId="5837" xr:uid="{00000000-0005-0000-0000-00007B160000}"/>
    <cellStyle name="Note 4 14 17" xfId="5838" xr:uid="{00000000-0005-0000-0000-00007C160000}"/>
    <cellStyle name="Note 4 14 17 2" xfId="5839" xr:uid="{00000000-0005-0000-0000-00007D160000}"/>
    <cellStyle name="Note 4 14 18" xfId="5840" xr:uid="{00000000-0005-0000-0000-00007E160000}"/>
    <cellStyle name="Note 4 14 18 2" xfId="5841" xr:uid="{00000000-0005-0000-0000-00007F160000}"/>
    <cellStyle name="Note 4 14 19" xfId="5842" xr:uid="{00000000-0005-0000-0000-000080160000}"/>
    <cellStyle name="Note 4 14 19 2" xfId="5843" xr:uid="{00000000-0005-0000-0000-000081160000}"/>
    <cellStyle name="Note 4 14 2" xfId="5844" xr:uid="{00000000-0005-0000-0000-000082160000}"/>
    <cellStyle name="Note 4 14 2 2" xfId="5845" xr:uid="{00000000-0005-0000-0000-000083160000}"/>
    <cellStyle name="Note 4 14 20" xfId="5846" xr:uid="{00000000-0005-0000-0000-000084160000}"/>
    <cellStyle name="Note 4 14 20 2" xfId="5847" xr:uid="{00000000-0005-0000-0000-000085160000}"/>
    <cellStyle name="Note 4 14 21" xfId="5848" xr:uid="{00000000-0005-0000-0000-000086160000}"/>
    <cellStyle name="Note 4 14 21 2" xfId="5849" xr:uid="{00000000-0005-0000-0000-000087160000}"/>
    <cellStyle name="Note 4 14 22" xfId="5850" xr:uid="{00000000-0005-0000-0000-000088160000}"/>
    <cellStyle name="Note 4 14 3" xfId="5851" xr:uid="{00000000-0005-0000-0000-000089160000}"/>
    <cellStyle name="Note 4 14 3 2" xfId="5852" xr:uid="{00000000-0005-0000-0000-00008A160000}"/>
    <cellStyle name="Note 4 14 4" xfId="5853" xr:uid="{00000000-0005-0000-0000-00008B160000}"/>
    <cellStyle name="Note 4 14 4 2" xfId="5854" xr:uid="{00000000-0005-0000-0000-00008C160000}"/>
    <cellStyle name="Note 4 14 5" xfId="5855" xr:uid="{00000000-0005-0000-0000-00008D160000}"/>
    <cellStyle name="Note 4 14 5 2" xfId="5856" xr:uid="{00000000-0005-0000-0000-00008E160000}"/>
    <cellStyle name="Note 4 14 6" xfId="5857" xr:uid="{00000000-0005-0000-0000-00008F160000}"/>
    <cellStyle name="Note 4 14 6 2" xfId="5858" xr:uid="{00000000-0005-0000-0000-000090160000}"/>
    <cellStyle name="Note 4 14 7" xfId="5859" xr:uid="{00000000-0005-0000-0000-000091160000}"/>
    <cellStyle name="Note 4 14 7 2" xfId="5860" xr:uid="{00000000-0005-0000-0000-000092160000}"/>
    <cellStyle name="Note 4 14 8" xfId="5861" xr:uid="{00000000-0005-0000-0000-000093160000}"/>
    <cellStyle name="Note 4 14 8 2" xfId="5862" xr:uid="{00000000-0005-0000-0000-000094160000}"/>
    <cellStyle name="Note 4 14 9" xfId="5863" xr:uid="{00000000-0005-0000-0000-000095160000}"/>
    <cellStyle name="Note 4 14 9 2" xfId="5864" xr:uid="{00000000-0005-0000-0000-000096160000}"/>
    <cellStyle name="Note 4 15" xfId="5865" xr:uid="{00000000-0005-0000-0000-000097160000}"/>
    <cellStyle name="Note 4 15 2" xfId="5866" xr:uid="{00000000-0005-0000-0000-000098160000}"/>
    <cellStyle name="Note 4 16" xfId="5867" xr:uid="{00000000-0005-0000-0000-000099160000}"/>
    <cellStyle name="Note 4 16 2" xfId="5868" xr:uid="{00000000-0005-0000-0000-00009A160000}"/>
    <cellStyle name="Note 4 17" xfId="5869" xr:uid="{00000000-0005-0000-0000-00009B160000}"/>
    <cellStyle name="Note 4 17 2" xfId="5870" xr:uid="{00000000-0005-0000-0000-00009C160000}"/>
    <cellStyle name="Note 4 18" xfId="5871" xr:uid="{00000000-0005-0000-0000-00009D160000}"/>
    <cellStyle name="Note 4 18 2" xfId="5872" xr:uid="{00000000-0005-0000-0000-00009E160000}"/>
    <cellStyle name="Note 4 19" xfId="5873" xr:uid="{00000000-0005-0000-0000-00009F160000}"/>
    <cellStyle name="Note 4 19 2" xfId="5874" xr:uid="{00000000-0005-0000-0000-0000A0160000}"/>
    <cellStyle name="Note 4 2" xfId="5875" xr:uid="{00000000-0005-0000-0000-0000A1160000}"/>
    <cellStyle name="Note 4 2 10" xfId="5876" xr:uid="{00000000-0005-0000-0000-0000A2160000}"/>
    <cellStyle name="Note 4 2 10 2" xfId="5877" xr:uid="{00000000-0005-0000-0000-0000A3160000}"/>
    <cellStyle name="Note 4 2 11" xfId="5878" xr:uid="{00000000-0005-0000-0000-0000A4160000}"/>
    <cellStyle name="Note 4 2 11 2" xfId="5879" xr:uid="{00000000-0005-0000-0000-0000A5160000}"/>
    <cellStyle name="Note 4 2 12" xfId="5880" xr:uid="{00000000-0005-0000-0000-0000A6160000}"/>
    <cellStyle name="Note 4 2 12 2" xfId="5881" xr:uid="{00000000-0005-0000-0000-0000A7160000}"/>
    <cellStyle name="Note 4 2 13" xfId="5882" xr:uid="{00000000-0005-0000-0000-0000A8160000}"/>
    <cellStyle name="Note 4 2 13 2" xfId="5883" xr:uid="{00000000-0005-0000-0000-0000A9160000}"/>
    <cellStyle name="Note 4 2 14" xfId="5884" xr:uid="{00000000-0005-0000-0000-0000AA160000}"/>
    <cellStyle name="Note 4 2 14 2" xfId="5885" xr:uid="{00000000-0005-0000-0000-0000AB160000}"/>
    <cellStyle name="Note 4 2 15" xfId="5886" xr:uid="{00000000-0005-0000-0000-0000AC160000}"/>
    <cellStyle name="Note 4 2 15 2" xfId="5887" xr:uid="{00000000-0005-0000-0000-0000AD160000}"/>
    <cellStyle name="Note 4 2 16" xfId="5888" xr:uid="{00000000-0005-0000-0000-0000AE160000}"/>
    <cellStyle name="Note 4 2 16 2" xfId="5889" xr:uid="{00000000-0005-0000-0000-0000AF160000}"/>
    <cellStyle name="Note 4 2 17" xfId="5890" xr:uid="{00000000-0005-0000-0000-0000B0160000}"/>
    <cellStyle name="Note 4 2 17 2" xfId="5891" xr:uid="{00000000-0005-0000-0000-0000B1160000}"/>
    <cellStyle name="Note 4 2 18" xfId="5892" xr:uid="{00000000-0005-0000-0000-0000B2160000}"/>
    <cellStyle name="Note 4 2 18 2" xfId="5893" xr:uid="{00000000-0005-0000-0000-0000B3160000}"/>
    <cellStyle name="Note 4 2 19" xfId="5894" xr:uid="{00000000-0005-0000-0000-0000B4160000}"/>
    <cellStyle name="Note 4 2 19 2" xfId="5895" xr:uid="{00000000-0005-0000-0000-0000B5160000}"/>
    <cellStyle name="Note 4 2 2" xfId="5896" xr:uid="{00000000-0005-0000-0000-0000B6160000}"/>
    <cellStyle name="Note 4 2 2 2" xfId="5897" xr:uid="{00000000-0005-0000-0000-0000B7160000}"/>
    <cellStyle name="Note 4 2 20" xfId="5898" xr:uid="{00000000-0005-0000-0000-0000B8160000}"/>
    <cellStyle name="Note 4 2 20 2" xfId="5899" xr:uid="{00000000-0005-0000-0000-0000B9160000}"/>
    <cellStyle name="Note 4 2 21" xfId="5900" xr:uid="{00000000-0005-0000-0000-0000BA160000}"/>
    <cellStyle name="Note 4 2 21 2" xfId="5901" xr:uid="{00000000-0005-0000-0000-0000BB160000}"/>
    <cellStyle name="Note 4 2 22" xfId="5902" xr:uid="{00000000-0005-0000-0000-0000BC160000}"/>
    <cellStyle name="Note 4 2 23" xfId="5903" xr:uid="{00000000-0005-0000-0000-0000BD160000}"/>
    <cellStyle name="Note 4 2 3" xfId="5904" xr:uid="{00000000-0005-0000-0000-0000BE160000}"/>
    <cellStyle name="Note 4 2 3 2" xfId="5905" xr:uid="{00000000-0005-0000-0000-0000BF160000}"/>
    <cellStyle name="Note 4 2 4" xfId="5906" xr:uid="{00000000-0005-0000-0000-0000C0160000}"/>
    <cellStyle name="Note 4 2 4 2" xfId="5907" xr:uid="{00000000-0005-0000-0000-0000C1160000}"/>
    <cellStyle name="Note 4 2 5" xfId="5908" xr:uid="{00000000-0005-0000-0000-0000C2160000}"/>
    <cellStyle name="Note 4 2 5 2" xfId="5909" xr:uid="{00000000-0005-0000-0000-0000C3160000}"/>
    <cellStyle name="Note 4 2 6" xfId="5910" xr:uid="{00000000-0005-0000-0000-0000C4160000}"/>
    <cellStyle name="Note 4 2 6 2" xfId="5911" xr:uid="{00000000-0005-0000-0000-0000C5160000}"/>
    <cellStyle name="Note 4 2 7" xfId="5912" xr:uid="{00000000-0005-0000-0000-0000C6160000}"/>
    <cellStyle name="Note 4 2 7 2" xfId="5913" xr:uid="{00000000-0005-0000-0000-0000C7160000}"/>
    <cellStyle name="Note 4 2 8" xfId="5914" xr:uid="{00000000-0005-0000-0000-0000C8160000}"/>
    <cellStyle name="Note 4 2 8 2" xfId="5915" xr:uid="{00000000-0005-0000-0000-0000C9160000}"/>
    <cellStyle name="Note 4 2 9" xfId="5916" xr:uid="{00000000-0005-0000-0000-0000CA160000}"/>
    <cellStyle name="Note 4 2 9 2" xfId="5917" xr:uid="{00000000-0005-0000-0000-0000CB160000}"/>
    <cellStyle name="Note 4 20" xfId="5918" xr:uid="{00000000-0005-0000-0000-0000CC160000}"/>
    <cellStyle name="Note 4 20 2" xfId="5919" xr:uid="{00000000-0005-0000-0000-0000CD160000}"/>
    <cellStyle name="Note 4 21" xfId="5920" xr:uid="{00000000-0005-0000-0000-0000CE160000}"/>
    <cellStyle name="Note 4 21 2" xfId="5921" xr:uid="{00000000-0005-0000-0000-0000CF160000}"/>
    <cellStyle name="Note 4 22" xfId="5922" xr:uid="{00000000-0005-0000-0000-0000D0160000}"/>
    <cellStyle name="Note 4 22 2" xfId="5923" xr:uid="{00000000-0005-0000-0000-0000D1160000}"/>
    <cellStyle name="Note 4 23" xfId="5924" xr:uid="{00000000-0005-0000-0000-0000D2160000}"/>
    <cellStyle name="Note 4 23 2" xfId="5925" xr:uid="{00000000-0005-0000-0000-0000D3160000}"/>
    <cellStyle name="Note 4 24" xfId="5926" xr:uid="{00000000-0005-0000-0000-0000D4160000}"/>
    <cellStyle name="Note 4 24 2" xfId="5927" xr:uid="{00000000-0005-0000-0000-0000D5160000}"/>
    <cellStyle name="Note 4 25" xfId="5928" xr:uid="{00000000-0005-0000-0000-0000D6160000}"/>
    <cellStyle name="Note 4 25 2" xfId="5929" xr:uid="{00000000-0005-0000-0000-0000D7160000}"/>
    <cellStyle name="Note 4 26" xfId="5930" xr:uid="{00000000-0005-0000-0000-0000D8160000}"/>
    <cellStyle name="Note 4 26 2" xfId="5931" xr:uid="{00000000-0005-0000-0000-0000D9160000}"/>
    <cellStyle name="Note 4 27" xfId="5932" xr:uid="{00000000-0005-0000-0000-0000DA160000}"/>
    <cellStyle name="Note 4 27 2" xfId="5933" xr:uid="{00000000-0005-0000-0000-0000DB160000}"/>
    <cellStyle name="Note 4 28" xfId="5934" xr:uid="{00000000-0005-0000-0000-0000DC160000}"/>
    <cellStyle name="Note 4 28 2" xfId="5935" xr:uid="{00000000-0005-0000-0000-0000DD160000}"/>
    <cellStyle name="Note 4 29" xfId="5936" xr:uid="{00000000-0005-0000-0000-0000DE160000}"/>
    <cellStyle name="Note 4 29 2" xfId="5937" xr:uid="{00000000-0005-0000-0000-0000DF160000}"/>
    <cellStyle name="Note 4 3" xfId="5938" xr:uid="{00000000-0005-0000-0000-0000E0160000}"/>
    <cellStyle name="Note 4 3 10" xfId="5939" xr:uid="{00000000-0005-0000-0000-0000E1160000}"/>
    <cellStyle name="Note 4 3 10 2" xfId="5940" xr:uid="{00000000-0005-0000-0000-0000E2160000}"/>
    <cellStyle name="Note 4 3 11" xfId="5941" xr:uid="{00000000-0005-0000-0000-0000E3160000}"/>
    <cellStyle name="Note 4 3 11 2" xfId="5942" xr:uid="{00000000-0005-0000-0000-0000E4160000}"/>
    <cellStyle name="Note 4 3 12" xfId="5943" xr:uid="{00000000-0005-0000-0000-0000E5160000}"/>
    <cellStyle name="Note 4 3 12 2" xfId="5944" xr:uid="{00000000-0005-0000-0000-0000E6160000}"/>
    <cellStyle name="Note 4 3 13" xfId="5945" xr:uid="{00000000-0005-0000-0000-0000E7160000}"/>
    <cellStyle name="Note 4 3 13 2" xfId="5946" xr:uid="{00000000-0005-0000-0000-0000E8160000}"/>
    <cellStyle name="Note 4 3 14" xfId="5947" xr:uid="{00000000-0005-0000-0000-0000E9160000}"/>
    <cellStyle name="Note 4 3 14 2" xfId="5948" xr:uid="{00000000-0005-0000-0000-0000EA160000}"/>
    <cellStyle name="Note 4 3 15" xfId="5949" xr:uid="{00000000-0005-0000-0000-0000EB160000}"/>
    <cellStyle name="Note 4 3 15 2" xfId="5950" xr:uid="{00000000-0005-0000-0000-0000EC160000}"/>
    <cellStyle name="Note 4 3 16" xfId="5951" xr:uid="{00000000-0005-0000-0000-0000ED160000}"/>
    <cellStyle name="Note 4 3 16 2" xfId="5952" xr:uid="{00000000-0005-0000-0000-0000EE160000}"/>
    <cellStyle name="Note 4 3 17" xfId="5953" xr:uid="{00000000-0005-0000-0000-0000EF160000}"/>
    <cellStyle name="Note 4 3 17 2" xfId="5954" xr:uid="{00000000-0005-0000-0000-0000F0160000}"/>
    <cellStyle name="Note 4 3 18" xfId="5955" xr:uid="{00000000-0005-0000-0000-0000F1160000}"/>
    <cellStyle name="Note 4 3 18 2" xfId="5956" xr:uid="{00000000-0005-0000-0000-0000F2160000}"/>
    <cellStyle name="Note 4 3 19" xfId="5957" xr:uid="{00000000-0005-0000-0000-0000F3160000}"/>
    <cellStyle name="Note 4 3 19 2" xfId="5958" xr:uid="{00000000-0005-0000-0000-0000F4160000}"/>
    <cellStyle name="Note 4 3 2" xfId="5959" xr:uid="{00000000-0005-0000-0000-0000F5160000}"/>
    <cellStyle name="Note 4 3 2 2" xfId="5960" xr:uid="{00000000-0005-0000-0000-0000F6160000}"/>
    <cellStyle name="Note 4 3 20" xfId="5961" xr:uid="{00000000-0005-0000-0000-0000F7160000}"/>
    <cellStyle name="Note 4 3 20 2" xfId="5962" xr:uid="{00000000-0005-0000-0000-0000F8160000}"/>
    <cellStyle name="Note 4 3 21" xfId="5963" xr:uid="{00000000-0005-0000-0000-0000F9160000}"/>
    <cellStyle name="Note 4 3 21 2" xfId="5964" xr:uid="{00000000-0005-0000-0000-0000FA160000}"/>
    <cellStyle name="Note 4 3 22" xfId="5965" xr:uid="{00000000-0005-0000-0000-0000FB160000}"/>
    <cellStyle name="Note 4 3 3" xfId="5966" xr:uid="{00000000-0005-0000-0000-0000FC160000}"/>
    <cellStyle name="Note 4 3 3 2" xfId="5967" xr:uid="{00000000-0005-0000-0000-0000FD160000}"/>
    <cellStyle name="Note 4 3 4" xfId="5968" xr:uid="{00000000-0005-0000-0000-0000FE160000}"/>
    <cellStyle name="Note 4 3 4 2" xfId="5969" xr:uid="{00000000-0005-0000-0000-0000FF160000}"/>
    <cellStyle name="Note 4 3 5" xfId="5970" xr:uid="{00000000-0005-0000-0000-000000170000}"/>
    <cellStyle name="Note 4 3 5 2" xfId="5971" xr:uid="{00000000-0005-0000-0000-000001170000}"/>
    <cellStyle name="Note 4 3 6" xfId="5972" xr:uid="{00000000-0005-0000-0000-000002170000}"/>
    <cellStyle name="Note 4 3 6 2" xfId="5973" xr:uid="{00000000-0005-0000-0000-000003170000}"/>
    <cellStyle name="Note 4 3 7" xfId="5974" xr:uid="{00000000-0005-0000-0000-000004170000}"/>
    <cellStyle name="Note 4 3 7 2" xfId="5975" xr:uid="{00000000-0005-0000-0000-000005170000}"/>
    <cellStyle name="Note 4 3 8" xfId="5976" xr:uid="{00000000-0005-0000-0000-000006170000}"/>
    <cellStyle name="Note 4 3 8 2" xfId="5977" xr:uid="{00000000-0005-0000-0000-000007170000}"/>
    <cellStyle name="Note 4 3 9" xfId="5978" xr:uid="{00000000-0005-0000-0000-000008170000}"/>
    <cellStyle name="Note 4 3 9 2" xfId="5979" xr:uid="{00000000-0005-0000-0000-000009170000}"/>
    <cellStyle name="Note 4 30" xfId="5980" xr:uid="{00000000-0005-0000-0000-00000A170000}"/>
    <cellStyle name="Note 4 30 2" xfId="5981" xr:uid="{00000000-0005-0000-0000-00000B170000}"/>
    <cellStyle name="Note 4 31" xfId="5982" xr:uid="{00000000-0005-0000-0000-00000C170000}"/>
    <cellStyle name="Note 4 31 2" xfId="5983" xr:uid="{00000000-0005-0000-0000-00000D170000}"/>
    <cellStyle name="Note 4 32" xfId="5984" xr:uid="{00000000-0005-0000-0000-00000E170000}"/>
    <cellStyle name="Note 4 32 2" xfId="5985" xr:uid="{00000000-0005-0000-0000-00000F170000}"/>
    <cellStyle name="Note 4 33" xfId="5986" xr:uid="{00000000-0005-0000-0000-000010170000}"/>
    <cellStyle name="Note 4 33 2" xfId="5987" xr:uid="{00000000-0005-0000-0000-000011170000}"/>
    <cellStyle name="Note 4 34" xfId="5988" xr:uid="{00000000-0005-0000-0000-000012170000}"/>
    <cellStyle name="Note 4 34 2" xfId="5989" xr:uid="{00000000-0005-0000-0000-000013170000}"/>
    <cellStyle name="Note 4 35" xfId="5990" xr:uid="{00000000-0005-0000-0000-000014170000}"/>
    <cellStyle name="Note 4 35 2" xfId="5991" xr:uid="{00000000-0005-0000-0000-000015170000}"/>
    <cellStyle name="Note 4 36" xfId="5992" xr:uid="{00000000-0005-0000-0000-000016170000}"/>
    <cellStyle name="Note 4 36 2" xfId="5993" xr:uid="{00000000-0005-0000-0000-000017170000}"/>
    <cellStyle name="Note 4 37" xfId="5994" xr:uid="{00000000-0005-0000-0000-000018170000}"/>
    <cellStyle name="Note 4 37 2" xfId="5995" xr:uid="{00000000-0005-0000-0000-000019170000}"/>
    <cellStyle name="Note 4 38" xfId="5996" xr:uid="{00000000-0005-0000-0000-00001A170000}"/>
    <cellStyle name="Note 4 38 2" xfId="5997" xr:uid="{00000000-0005-0000-0000-00001B170000}"/>
    <cellStyle name="Note 4 39" xfId="5998" xr:uid="{00000000-0005-0000-0000-00001C170000}"/>
    <cellStyle name="Note 4 39 2" xfId="5999" xr:uid="{00000000-0005-0000-0000-00001D170000}"/>
    <cellStyle name="Note 4 4" xfId="6000" xr:uid="{00000000-0005-0000-0000-00001E170000}"/>
    <cellStyle name="Note 4 4 10" xfId="6001" xr:uid="{00000000-0005-0000-0000-00001F170000}"/>
    <cellStyle name="Note 4 4 10 2" xfId="6002" xr:uid="{00000000-0005-0000-0000-000020170000}"/>
    <cellStyle name="Note 4 4 11" xfId="6003" xr:uid="{00000000-0005-0000-0000-000021170000}"/>
    <cellStyle name="Note 4 4 11 2" xfId="6004" xr:uid="{00000000-0005-0000-0000-000022170000}"/>
    <cellStyle name="Note 4 4 12" xfId="6005" xr:uid="{00000000-0005-0000-0000-000023170000}"/>
    <cellStyle name="Note 4 4 12 2" xfId="6006" xr:uid="{00000000-0005-0000-0000-000024170000}"/>
    <cellStyle name="Note 4 4 13" xfId="6007" xr:uid="{00000000-0005-0000-0000-000025170000}"/>
    <cellStyle name="Note 4 4 13 2" xfId="6008" xr:uid="{00000000-0005-0000-0000-000026170000}"/>
    <cellStyle name="Note 4 4 14" xfId="6009" xr:uid="{00000000-0005-0000-0000-000027170000}"/>
    <cellStyle name="Note 4 4 14 2" xfId="6010" xr:uid="{00000000-0005-0000-0000-000028170000}"/>
    <cellStyle name="Note 4 4 15" xfId="6011" xr:uid="{00000000-0005-0000-0000-000029170000}"/>
    <cellStyle name="Note 4 4 15 2" xfId="6012" xr:uid="{00000000-0005-0000-0000-00002A170000}"/>
    <cellStyle name="Note 4 4 16" xfId="6013" xr:uid="{00000000-0005-0000-0000-00002B170000}"/>
    <cellStyle name="Note 4 4 16 2" xfId="6014" xr:uid="{00000000-0005-0000-0000-00002C170000}"/>
    <cellStyle name="Note 4 4 17" xfId="6015" xr:uid="{00000000-0005-0000-0000-00002D170000}"/>
    <cellStyle name="Note 4 4 17 2" xfId="6016" xr:uid="{00000000-0005-0000-0000-00002E170000}"/>
    <cellStyle name="Note 4 4 18" xfId="6017" xr:uid="{00000000-0005-0000-0000-00002F170000}"/>
    <cellStyle name="Note 4 4 18 2" xfId="6018" xr:uid="{00000000-0005-0000-0000-000030170000}"/>
    <cellStyle name="Note 4 4 19" xfId="6019" xr:uid="{00000000-0005-0000-0000-000031170000}"/>
    <cellStyle name="Note 4 4 19 2" xfId="6020" xr:uid="{00000000-0005-0000-0000-000032170000}"/>
    <cellStyle name="Note 4 4 2" xfId="6021" xr:uid="{00000000-0005-0000-0000-000033170000}"/>
    <cellStyle name="Note 4 4 2 2" xfId="6022" xr:uid="{00000000-0005-0000-0000-000034170000}"/>
    <cellStyle name="Note 4 4 20" xfId="6023" xr:uid="{00000000-0005-0000-0000-000035170000}"/>
    <cellStyle name="Note 4 4 20 2" xfId="6024" xr:uid="{00000000-0005-0000-0000-000036170000}"/>
    <cellStyle name="Note 4 4 21" xfId="6025" xr:uid="{00000000-0005-0000-0000-000037170000}"/>
    <cellStyle name="Note 4 4 21 2" xfId="6026" xr:uid="{00000000-0005-0000-0000-000038170000}"/>
    <cellStyle name="Note 4 4 22" xfId="6027" xr:uid="{00000000-0005-0000-0000-000039170000}"/>
    <cellStyle name="Note 4 4 3" xfId="6028" xr:uid="{00000000-0005-0000-0000-00003A170000}"/>
    <cellStyle name="Note 4 4 3 2" xfId="6029" xr:uid="{00000000-0005-0000-0000-00003B170000}"/>
    <cellStyle name="Note 4 4 4" xfId="6030" xr:uid="{00000000-0005-0000-0000-00003C170000}"/>
    <cellStyle name="Note 4 4 4 2" xfId="6031" xr:uid="{00000000-0005-0000-0000-00003D170000}"/>
    <cellStyle name="Note 4 4 5" xfId="6032" xr:uid="{00000000-0005-0000-0000-00003E170000}"/>
    <cellStyle name="Note 4 4 5 2" xfId="6033" xr:uid="{00000000-0005-0000-0000-00003F170000}"/>
    <cellStyle name="Note 4 4 6" xfId="6034" xr:uid="{00000000-0005-0000-0000-000040170000}"/>
    <cellStyle name="Note 4 4 6 2" xfId="6035" xr:uid="{00000000-0005-0000-0000-000041170000}"/>
    <cellStyle name="Note 4 4 7" xfId="6036" xr:uid="{00000000-0005-0000-0000-000042170000}"/>
    <cellStyle name="Note 4 4 7 2" xfId="6037" xr:uid="{00000000-0005-0000-0000-000043170000}"/>
    <cellStyle name="Note 4 4 8" xfId="6038" xr:uid="{00000000-0005-0000-0000-000044170000}"/>
    <cellStyle name="Note 4 4 8 2" xfId="6039" xr:uid="{00000000-0005-0000-0000-000045170000}"/>
    <cellStyle name="Note 4 4 9" xfId="6040" xr:uid="{00000000-0005-0000-0000-000046170000}"/>
    <cellStyle name="Note 4 4 9 2" xfId="6041" xr:uid="{00000000-0005-0000-0000-000047170000}"/>
    <cellStyle name="Note 4 40" xfId="6042" xr:uid="{00000000-0005-0000-0000-000048170000}"/>
    <cellStyle name="Note 4 40 2" xfId="6043" xr:uid="{00000000-0005-0000-0000-000049170000}"/>
    <cellStyle name="Note 4 41" xfId="6044" xr:uid="{00000000-0005-0000-0000-00004A170000}"/>
    <cellStyle name="Note 4 41 2" xfId="6045" xr:uid="{00000000-0005-0000-0000-00004B170000}"/>
    <cellStyle name="Note 4 42" xfId="6046" xr:uid="{00000000-0005-0000-0000-00004C170000}"/>
    <cellStyle name="Note 4 42 2" xfId="6047" xr:uid="{00000000-0005-0000-0000-00004D170000}"/>
    <cellStyle name="Note 4 43" xfId="6048" xr:uid="{00000000-0005-0000-0000-00004E170000}"/>
    <cellStyle name="Note 4 43 2" xfId="6049" xr:uid="{00000000-0005-0000-0000-00004F170000}"/>
    <cellStyle name="Note 4 44" xfId="6050" xr:uid="{00000000-0005-0000-0000-000050170000}"/>
    <cellStyle name="Note 4 44 2" xfId="6051" xr:uid="{00000000-0005-0000-0000-000051170000}"/>
    <cellStyle name="Note 4 45" xfId="6052" xr:uid="{00000000-0005-0000-0000-000052170000}"/>
    <cellStyle name="Note 4 45 2" xfId="6053" xr:uid="{00000000-0005-0000-0000-000053170000}"/>
    <cellStyle name="Note 4 46" xfId="6054" xr:uid="{00000000-0005-0000-0000-000054170000}"/>
    <cellStyle name="Note 4 46 2" xfId="6055" xr:uid="{00000000-0005-0000-0000-000055170000}"/>
    <cellStyle name="Note 4 47" xfId="6056" xr:uid="{00000000-0005-0000-0000-000056170000}"/>
    <cellStyle name="Note 4 47 2" xfId="6057" xr:uid="{00000000-0005-0000-0000-000057170000}"/>
    <cellStyle name="Note 4 48" xfId="6058" xr:uid="{00000000-0005-0000-0000-000058170000}"/>
    <cellStyle name="Note 4 48 2" xfId="6059" xr:uid="{00000000-0005-0000-0000-000059170000}"/>
    <cellStyle name="Note 4 49" xfId="6060" xr:uid="{00000000-0005-0000-0000-00005A170000}"/>
    <cellStyle name="Note 4 49 2" xfId="6061" xr:uid="{00000000-0005-0000-0000-00005B170000}"/>
    <cellStyle name="Note 4 5" xfId="6062" xr:uid="{00000000-0005-0000-0000-00005C170000}"/>
    <cellStyle name="Note 4 5 10" xfId="6063" xr:uid="{00000000-0005-0000-0000-00005D170000}"/>
    <cellStyle name="Note 4 5 10 2" xfId="6064" xr:uid="{00000000-0005-0000-0000-00005E170000}"/>
    <cellStyle name="Note 4 5 11" xfId="6065" xr:uid="{00000000-0005-0000-0000-00005F170000}"/>
    <cellStyle name="Note 4 5 11 2" xfId="6066" xr:uid="{00000000-0005-0000-0000-000060170000}"/>
    <cellStyle name="Note 4 5 12" xfId="6067" xr:uid="{00000000-0005-0000-0000-000061170000}"/>
    <cellStyle name="Note 4 5 12 2" xfId="6068" xr:uid="{00000000-0005-0000-0000-000062170000}"/>
    <cellStyle name="Note 4 5 13" xfId="6069" xr:uid="{00000000-0005-0000-0000-000063170000}"/>
    <cellStyle name="Note 4 5 13 2" xfId="6070" xr:uid="{00000000-0005-0000-0000-000064170000}"/>
    <cellStyle name="Note 4 5 14" xfId="6071" xr:uid="{00000000-0005-0000-0000-000065170000}"/>
    <cellStyle name="Note 4 5 14 2" xfId="6072" xr:uid="{00000000-0005-0000-0000-000066170000}"/>
    <cellStyle name="Note 4 5 15" xfId="6073" xr:uid="{00000000-0005-0000-0000-000067170000}"/>
    <cellStyle name="Note 4 5 15 2" xfId="6074" xr:uid="{00000000-0005-0000-0000-000068170000}"/>
    <cellStyle name="Note 4 5 16" xfId="6075" xr:uid="{00000000-0005-0000-0000-000069170000}"/>
    <cellStyle name="Note 4 5 16 2" xfId="6076" xr:uid="{00000000-0005-0000-0000-00006A170000}"/>
    <cellStyle name="Note 4 5 17" xfId="6077" xr:uid="{00000000-0005-0000-0000-00006B170000}"/>
    <cellStyle name="Note 4 5 17 2" xfId="6078" xr:uid="{00000000-0005-0000-0000-00006C170000}"/>
    <cellStyle name="Note 4 5 18" xfId="6079" xr:uid="{00000000-0005-0000-0000-00006D170000}"/>
    <cellStyle name="Note 4 5 18 2" xfId="6080" xr:uid="{00000000-0005-0000-0000-00006E170000}"/>
    <cellStyle name="Note 4 5 19" xfId="6081" xr:uid="{00000000-0005-0000-0000-00006F170000}"/>
    <cellStyle name="Note 4 5 19 2" xfId="6082" xr:uid="{00000000-0005-0000-0000-000070170000}"/>
    <cellStyle name="Note 4 5 2" xfId="6083" xr:uid="{00000000-0005-0000-0000-000071170000}"/>
    <cellStyle name="Note 4 5 2 2" xfId="6084" xr:uid="{00000000-0005-0000-0000-000072170000}"/>
    <cellStyle name="Note 4 5 20" xfId="6085" xr:uid="{00000000-0005-0000-0000-000073170000}"/>
    <cellStyle name="Note 4 5 20 2" xfId="6086" xr:uid="{00000000-0005-0000-0000-000074170000}"/>
    <cellStyle name="Note 4 5 21" xfId="6087" xr:uid="{00000000-0005-0000-0000-000075170000}"/>
    <cellStyle name="Note 4 5 21 2" xfId="6088" xr:uid="{00000000-0005-0000-0000-000076170000}"/>
    <cellStyle name="Note 4 5 22" xfId="6089" xr:uid="{00000000-0005-0000-0000-000077170000}"/>
    <cellStyle name="Note 4 5 3" xfId="6090" xr:uid="{00000000-0005-0000-0000-000078170000}"/>
    <cellStyle name="Note 4 5 3 2" xfId="6091" xr:uid="{00000000-0005-0000-0000-000079170000}"/>
    <cellStyle name="Note 4 5 4" xfId="6092" xr:uid="{00000000-0005-0000-0000-00007A170000}"/>
    <cellStyle name="Note 4 5 4 2" xfId="6093" xr:uid="{00000000-0005-0000-0000-00007B170000}"/>
    <cellStyle name="Note 4 5 5" xfId="6094" xr:uid="{00000000-0005-0000-0000-00007C170000}"/>
    <cellStyle name="Note 4 5 5 2" xfId="6095" xr:uid="{00000000-0005-0000-0000-00007D170000}"/>
    <cellStyle name="Note 4 5 6" xfId="6096" xr:uid="{00000000-0005-0000-0000-00007E170000}"/>
    <cellStyle name="Note 4 5 6 2" xfId="6097" xr:uid="{00000000-0005-0000-0000-00007F170000}"/>
    <cellStyle name="Note 4 5 7" xfId="6098" xr:uid="{00000000-0005-0000-0000-000080170000}"/>
    <cellStyle name="Note 4 5 7 2" xfId="6099" xr:uid="{00000000-0005-0000-0000-000081170000}"/>
    <cellStyle name="Note 4 5 8" xfId="6100" xr:uid="{00000000-0005-0000-0000-000082170000}"/>
    <cellStyle name="Note 4 5 8 2" xfId="6101" xr:uid="{00000000-0005-0000-0000-000083170000}"/>
    <cellStyle name="Note 4 5 9" xfId="6102" xr:uid="{00000000-0005-0000-0000-000084170000}"/>
    <cellStyle name="Note 4 5 9 2" xfId="6103" xr:uid="{00000000-0005-0000-0000-000085170000}"/>
    <cellStyle name="Note 4 50" xfId="6104" xr:uid="{00000000-0005-0000-0000-000086170000}"/>
    <cellStyle name="Note 4 50 2" xfId="6105" xr:uid="{00000000-0005-0000-0000-000087170000}"/>
    <cellStyle name="Note 4 51" xfId="6106" xr:uid="{00000000-0005-0000-0000-000088170000}"/>
    <cellStyle name="Note 4 51 2" xfId="6107" xr:uid="{00000000-0005-0000-0000-000089170000}"/>
    <cellStyle name="Note 4 52" xfId="6108" xr:uid="{00000000-0005-0000-0000-00008A170000}"/>
    <cellStyle name="Note 4 52 2" xfId="6109" xr:uid="{00000000-0005-0000-0000-00008B170000}"/>
    <cellStyle name="Note 4 52 3" xfId="6110" xr:uid="{00000000-0005-0000-0000-00008C170000}"/>
    <cellStyle name="Note 4 52 3 2" xfId="6111" xr:uid="{00000000-0005-0000-0000-00008D170000}"/>
    <cellStyle name="Note 4 52 4" xfId="6112" xr:uid="{00000000-0005-0000-0000-00008E170000}"/>
    <cellStyle name="Note 4 52 4 2" xfId="6113" xr:uid="{00000000-0005-0000-0000-00008F170000}"/>
    <cellStyle name="Note 4 52 5" xfId="6114" xr:uid="{00000000-0005-0000-0000-000090170000}"/>
    <cellStyle name="Note 4 53" xfId="6115" xr:uid="{00000000-0005-0000-0000-000091170000}"/>
    <cellStyle name="Note 4 53 2" xfId="6116" xr:uid="{00000000-0005-0000-0000-000092170000}"/>
    <cellStyle name="Note 4 54" xfId="6117" xr:uid="{00000000-0005-0000-0000-000093170000}"/>
    <cellStyle name="Note 4 54 2" xfId="6118" xr:uid="{00000000-0005-0000-0000-000094170000}"/>
    <cellStyle name="Note 4 55" xfId="6119" xr:uid="{00000000-0005-0000-0000-000095170000}"/>
    <cellStyle name="Note 4 55 2" xfId="6120" xr:uid="{00000000-0005-0000-0000-000096170000}"/>
    <cellStyle name="Note 4 56" xfId="6121" xr:uid="{00000000-0005-0000-0000-000097170000}"/>
    <cellStyle name="Note 4 56 2" xfId="6122" xr:uid="{00000000-0005-0000-0000-000098170000}"/>
    <cellStyle name="Note 4 57" xfId="6123" xr:uid="{00000000-0005-0000-0000-000099170000}"/>
    <cellStyle name="Note 4 57 2" xfId="6124" xr:uid="{00000000-0005-0000-0000-00009A170000}"/>
    <cellStyle name="Note 4 58" xfId="6125" xr:uid="{00000000-0005-0000-0000-00009B170000}"/>
    <cellStyle name="Note 4 58 2" xfId="6126" xr:uid="{00000000-0005-0000-0000-00009C170000}"/>
    <cellStyle name="Note 4 59" xfId="6127" xr:uid="{00000000-0005-0000-0000-00009D170000}"/>
    <cellStyle name="Note 4 59 2" xfId="6128" xr:uid="{00000000-0005-0000-0000-00009E170000}"/>
    <cellStyle name="Note 4 6" xfId="6129" xr:uid="{00000000-0005-0000-0000-00009F170000}"/>
    <cellStyle name="Note 4 6 10" xfId="6130" xr:uid="{00000000-0005-0000-0000-0000A0170000}"/>
    <cellStyle name="Note 4 6 10 2" xfId="6131" xr:uid="{00000000-0005-0000-0000-0000A1170000}"/>
    <cellStyle name="Note 4 6 11" xfId="6132" xr:uid="{00000000-0005-0000-0000-0000A2170000}"/>
    <cellStyle name="Note 4 6 11 2" xfId="6133" xr:uid="{00000000-0005-0000-0000-0000A3170000}"/>
    <cellStyle name="Note 4 6 12" xfId="6134" xr:uid="{00000000-0005-0000-0000-0000A4170000}"/>
    <cellStyle name="Note 4 6 12 2" xfId="6135" xr:uid="{00000000-0005-0000-0000-0000A5170000}"/>
    <cellStyle name="Note 4 6 13" xfId="6136" xr:uid="{00000000-0005-0000-0000-0000A6170000}"/>
    <cellStyle name="Note 4 6 13 2" xfId="6137" xr:uid="{00000000-0005-0000-0000-0000A7170000}"/>
    <cellStyle name="Note 4 6 14" xfId="6138" xr:uid="{00000000-0005-0000-0000-0000A8170000}"/>
    <cellStyle name="Note 4 6 14 2" xfId="6139" xr:uid="{00000000-0005-0000-0000-0000A9170000}"/>
    <cellStyle name="Note 4 6 15" xfId="6140" xr:uid="{00000000-0005-0000-0000-0000AA170000}"/>
    <cellStyle name="Note 4 6 15 2" xfId="6141" xr:uid="{00000000-0005-0000-0000-0000AB170000}"/>
    <cellStyle name="Note 4 6 16" xfId="6142" xr:uid="{00000000-0005-0000-0000-0000AC170000}"/>
    <cellStyle name="Note 4 6 16 2" xfId="6143" xr:uid="{00000000-0005-0000-0000-0000AD170000}"/>
    <cellStyle name="Note 4 6 17" xfId="6144" xr:uid="{00000000-0005-0000-0000-0000AE170000}"/>
    <cellStyle name="Note 4 6 17 2" xfId="6145" xr:uid="{00000000-0005-0000-0000-0000AF170000}"/>
    <cellStyle name="Note 4 6 18" xfId="6146" xr:uid="{00000000-0005-0000-0000-0000B0170000}"/>
    <cellStyle name="Note 4 6 18 2" xfId="6147" xr:uid="{00000000-0005-0000-0000-0000B1170000}"/>
    <cellStyle name="Note 4 6 19" xfId="6148" xr:uid="{00000000-0005-0000-0000-0000B2170000}"/>
    <cellStyle name="Note 4 6 19 2" xfId="6149" xr:uid="{00000000-0005-0000-0000-0000B3170000}"/>
    <cellStyle name="Note 4 6 2" xfId="6150" xr:uid="{00000000-0005-0000-0000-0000B4170000}"/>
    <cellStyle name="Note 4 6 2 2" xfId="6151" xr:uid="{00000000-0005-0000-0000-0000B5170000}"/>
    <cellStyle name="Note 4 6 20" xfId="6152" xr:uid="{00000000-0005-0000-0000-0000B6170000}"/>
    <cellStyle name="Note 4 6 20 2" xfId="6153" xr:uid="{00000000-0005-0000-0000-0000B7170000}"/>
    <cellStyle name="Note 4 6 21" xfId="6154" xr:uid="{00000000-0005-0000-0000-0000B8170000}"/>
    <cellStyle name="Note 4 6 21 2" xfId="6155" xr:uid="{00000000-0005-0000-0000-0000B9170000}"/>
    <cellStyle name="Note 4 6 22" xfId="6156" xr:uid="{00000000-0005-0000-0000-0000BA170000}"/>
    <cellStyle name="Note 4 6 3" xfId="6157" xr:uid="{00000000-0005-0000-0000-0000BB170000}"/>
    <cellStyle name="Note 4 6 3 2" xfId="6158" xr:uid="{00000000-0005-0000-0000-0000BC170000}"/>
    <cellStyle name="Note 4 6 4" xfId="6159" xr:uid="{00000000-0005-0000-0000-0000BD170000}"/>
    <cellStyle name="Note 4 6 4 2" xfId="6160" xr:uid="{00000000-0005-0000-0000-0000BE170000}"/>
    <cellStyle name="Note 4 6 5" xfId="6161" xr:uid="{00000000-0005-0000-0000-0000BF170000}"/>
    <cellStyle name="Note 4 6 5 2" xfId="6162" xr:uid="{00000000-0005-0000-0000-0000C0170000}"/>
    <cellStyle name="Note 4 6 6" xfId="6163" xr:uid="{00000000-0005-0000-0000-0000C1170000}"/>
    <cellStyle name="Note 4 6 6 2" xfId="6164" xr:uid="{00000000-0005-0000-0000-0000C2170000}"/>
    <cellStyle name="Note 4 6 7" xfId="6165" xr:uid="{00000000-0005-0000-0000-0000C3170000}"/>
    <cellStyle name="Note 4 6 7 2" xfId="6166" xr:uid="{00000000-0005-0000-0000-0000C4170000}"/>
    <cellStyle name="Note 4 6 8" xfId="6167" xr:uid="{00000000-0005-0000-0000-0000C5170000}"/>
    <cellStyle name="Note 4 6 8 2" xfId="6168" xr:uid="{00000000-0005-0000-0000-0000C6170000}"/>
    <cellStyle name="Note 4 6 9" xfId="6169" xr:uid="{00000000-0005-0000-0000-0000C7170000}"/>
    <cellStyle name="Note 4 6 9 2" xfId="6170" xr:uid="{00000000-0005-0000-0000-0000C8170000}"/>
    <cellStyle name="Note 4 60" xfId="6171" xr:uid="{00000000-0005-0000-0000-0000C9170000}"/>
    <cellStyle name="Note 4 60 2" xfId="6172" xr:uid="{00000000-0005-0000-0000-0000CA170000}"/>
    <cellStyle name="Note 4 61" xfId="6173" xr:uid="{00000000-0005-0000-0000-0000CB170000}"/>
    <cellStyle name="Note 4 61 2" xfId="6174" xr:uid="{00000000-0005-0000-0000-0000CC170000}"/>
    <cellStyle name="Note 4 62" xfId="6175" xr:uid="{00000000-0005-0000-0000-0000CD170000}"/>
    <cellStyle name="Note 4 62 2" xfId="6176" xr:uid="{00000000-0005-0000-0000-0000CE170000}"/>
    <cellStyle name="Note 4 63" xfId="6177" xr:uid="{00000000-0005-0000-0000-0000CF170000}"/>
    <cellStyle name="Note 4 63 2" xfId="6178" xr:uid="{00000000-0005-0000-0000-0000D0170000}"/>
    <cellStyle name="Note 4 64" xfId="6179" xr:uid="{00000000-0005-0000-0000-0000D1170000}"/>
    <cellStyle name="Note 4 64 2" xfId="6180" xr:uid="{00000000-0005-0000-0000-0000D2170000}"/>
    <cellStyle name="Note 4 65" xfId="6181" xr:uid="{00000000-0005-0000-0000-0000D3170000}"/>
    <cellStyle name="Note 4 65 2" xfId="6182" xr:uid="{00000000-0005-0000-0000-0000D4170000}"/>
    <cellStyle name="Note 4 66" xfId="6183" xr:uid="{00000000-0005-0000-0000-0000D5170000}"/>
    <cellStyle name="Note 4 66 2" xfId="6184" xr:uid="{00000000-0005-0000-0000-0000D6170000}"/>
    <cellStyle name="Note 4 67" xfId="6185" xr:uid="{00000000-0005-0000-0000-0000D7170000}"/>
    <cellStyle name="Note 4 67 2" xfId="6186" xr:uid="{00000000-0005-0000-0000-0000D8170000}"/>
    <cellStyle name="Note 4 68" xfId="6187" xr:uid="{00000000-0005-0000-0000-0000D9170000}"/>
    <cellStyle name="Note 4 68 2" xfId="6188" xr:uid="{00000000-0005-0000-0000-0000DA170000}"/>
    <cellStyle name="Note 4 69" xfId="6189" xr:uid="{00000000-0005-0000-0000-0000DB170000}"/>
    <cellStyle name="Note 4 69 2" xfId="6190" xr:uid="{00000000-0005-0000-0000-0000DC170000}"/>
    <cellStyle name="Note 4 7" xfId="6191" xr:uid="{00000000-0005-0000-0000-0000DD170000}"/>
    <cellStyle name="Note 4 7 10" xfId="6192" xr:uid="{00000000-0005-0000-0000-0000DE170000}"/>
    <cellStyle name="Note 4 7 10 2" xfId="6193" xr:uid="{00000000-0005-0000-0000-0000DF170000}"/>
    <cellStyle name="Note 4 7 11" xfId="6194" xr:uid="{00000000-0005-0000-0000-0000E0170000}"/>
    <cellStyle name="Note 4 7 11 2" xfId="6195" xr:uid="{00000000-0005-0000-0000-0000E1170000}"/>
    <cellStyle name="Note 4 7 12" xfId="6196" xr:uid="{00000000-0005-0000-0000-0000E2170000}"/>
    <cellStyle name="Note 4 7 12 2" xfId="6197" xr:uid="{00000000-0005-0000-0000-0000E3170000}"/>
    <cellStyle name="Note 4 7 13" xfId="6198" xr:uid="{00000000-0005-0000-0000-0000E4170000}"/>
    <cellStyle name="Note 4 7 13 2" xfId="6199" xr:uid="{00000000-0005-0000-0000-0000E5170000}"/>
    <cellStyle name="Note 4 7 14" xfId="6200" xr:uid="{00000000-0005-0000-0000-0000E6170000}"/>
    <cellStyle name="Note 4 7 14 2" xfId="6201" xr:uid="{00000000-0005-0000-0000-0000E7170000}"/>
    <cellStyle name="Note 4 7 15" xfId="6202" xr:uid="{00000000-0005-0000-0000-0000E8170000}"/>
    <cellStyle name="Note 4 7 15 2" xfId="6203" xr:uid="{00000000-0005-0000-0000-0000E9170000}"/>
    <cellStyle name="Note 4 7 16" xfId="6204" xr:uid="{00000000-0005-0000-0000-0000EA170000}"/>
    <cellStyle name="Note 4 7 16 2" xfId="6205" xr:uid="{00000000-0005-0000-0000-0000EB170000}"/>
    <cellStyle name="Note 4 7 17" xfId="6206" xr:uid="{00000000-0005-0000-0000-0000EC170000}"/>
    <cellStyle name="Note 4 7 17 2" xfId="6207" xr:uid="{00000000-0005-0000-0000-0000ED170000}"/>
    <cellStyle name="Note 4 7 18" xfId="6208" xr:uid="{00000000-0005-0000-0000-0000EE170000}"/>
    <cellStyle name="Note 4 7 18 2" xfId="6209" xr:uid="{00000000-0005-0000-0000-0000EF170000}"/>
    <cellStyle name="Note 4 7 19" xfId="6210" xr:uid="{00000000-0005-0000-0000-0000F0170000}"/>
    <cellStyle name="Note 4 7 19 2" xfId="6211" xr:uid="{00000000-0005-0000-0000-0000F1170000}"/>
    <cellStyle name="Note 4 7 2" xfId="6212" xr:uid="{00000000-0005-0000-0000-0000F2170000}"/>
    <cellStyle name="Note 4 7 2 2" xfId="6213" xr:uid="{00000000-0005-0000-0000-0000F3170000}"/>
    <cellStyle name="Note 4 7 20" xfId="6214" xr:uid="{00000000-0005-0000-0000-0000F4170000}"/>
    <cellStyle name="Note 4 7 20 2" xfId="6215" xr:uid="{00000000-0005-0000-0000-0000F5170000}"/>
    <cellStyle name="Note 4 7 21" xfId="6216" xr:uid="{00000000-0005-0000-0000-0000F6170000}"/>
    <cellStyle name="Note 4 7 21 2" xfId="6217" xr:uid="{00000000-0005-0000-0000-0000F7170000}"/>
    <cellStyle name="Note 4 7 22" xfId="6218" xr:uid="{00000000-0005-0000-0000-0000F8170000}"/>
    <cellStyle name="Note 4 7 3" xfId="6219" xr:uid="{00000000-0005-0000-0000-0000F9170000}"/>
    <cellStyle name="Note 4 7 3 2" xfId="6220" xr:uid="{00000000-0005-0000-0000-0000FA170000}"/>
    <cellStyle name="Note 4 7 4" xfId="6221" xr:uid="{00000000-0005-0000-0000-0000FB170000}"/>
    <cellStyle name="Note 4 7 4 2" xfId="6222" xr:uid="{00000000-0005-0000-0000-0000FC170000}"/>
    <cellStyle name="Note 4 7 5" xfId="6223" xr:uid="{00000000-0005-0000-0000-0000FD170000}"/>
    <cellStyle name="Note 4 7 5 2" xfId="6224" xr:uid="{00000000-0005-0000-0000-0000FE170000}"/>
    <cellStyle name="Note 4 7 6" xfId="6225" xr:uid="{00000000-0005-0000-0000-0000FF170000}"/>
    <cellStyle name="Note 4 7 6 2" xfId="6226" xr:uid="{00000000-0005-0000-0000-000000180000}"/>
    <cellStyle name="Note 4 7 7" xfId="6227" xr:uid="{00000000-0005-0000-0000-000001180000}"/>
    <cellStyle name="Note 4 7 7 2" xfId="6228" xr:uid="{00000000-0005-0000-0000-000002180000}"/>
    <cellStyle name="Note 4 7 8" xfId="6229" xr:uid="{00000000-0005-0000-0000-000003180000}"/>
    <cellStyle name="Note 4 7 8 2" xfId="6230" xr:uid="{00000000-0005-0000-0000-000004180000}"/>
    <cellStyle name="Note 4 7 9" xfId="6231" xr:uid="{00000000-0005-0000-0000-000005180000}"/>
    <cellStyle name="Note 4 7 9 2" xfId="6232" xr:uid="{00000000-0005-0000-0000-000006180000}"/>
    <cellStyle name="Note 4 70" xfId="6233" xr:uid="{00000000-0005-0000-0000-000007180000}"/>
    <cellStyle name="Note 4 70 2" xfId="6234" xr:uid="{00000000-0005-0000-0000-000008180000}"/>
    <cellStyle name="Note 4 71" xfId="6235" xr:uid="{00000000-0005-0000-0000-000009180000}"/>
    <cellStyle name="Note 4 71 2" xfId="6236" xr:uid="{00000000-0005-0000-0000-00000A180000}"/>
    <cellStyle name="Note 4 72" xfId="6237" xr:uid="{00000000-0005-0000-0000-00000B180000}"/>
    <cellStyle name="Note 4 72 2" xfId="6238" xr:uid="{00000000-0005-0000-0000-00000C180000}"/>
    <cellStyle name="Note 4 73" xfId="6239" xr:uid="{00000000-0005-0000-0000-00000D180000}"/>
    <cellStyle name="Note 4 73 2" xfId="6240" xr:uid="{00000000-0005-0000-0000-00000E180000}"/>
    <cellStyle name="Note 4 74" xfId="6241" xr:uid="{00000000-0005-0000-0000-00000F180000}"/>
    <cellStyle name="Note 4 74 2" xfId="6242" xr:uid="{00000000-0005-0000-0000-000010180000}"/>
    <cellStyle name="Note 4 75" xfId="6243" xr:uid="{00000000-0005-0000-0000-000011180000}"/>
    <cellStyle name="Note 4 75 2" xfId="6244" xr:uid="{00000000-0005-0000-0000-000012180000}"/>
    <cellStyle name="Note 4 76" xfId="6245" xr:uid="{00000000-0005-0000-0000-000013180000}"/>
    <cellStyle name="Note 4 76 2" xfId="6246" xr:uid="{00000000-0005-0000-0000-000014180000}"/>
    <cellStyle name="Note 4 77" xfId="6247" xr:uid="{00000000-0005-0000-0000-000015180000}"/>
    <cellStyle name="Note 4 77 2" xfId="6248" xr:uid="{00000000-0005-0000-0000-000016180000}"/>
    <cellStyle name="Note 4 78" xfId="6249" xr:uid="{00000000-0005-0000-0000-000017180000}"/>
    <cellStyle name="Note 4 78 2" xfId="6250" xr:uid="{00000000-0005-0000-0000-000018180000}"/>
    <cellStyle name="Note 4 79" xfId="6251" xr:uid="{00000000-0005-0000-0000-000019180000}"/>
    <cellStyle name="Note 4 79 2" xfId="6252" xr:uid="{00000000-0005-0000-0000-00001A180000}"/>
    <cellStyle name="Note 4 8" xfId="6253" xr:uid="{00000000-0005-0000-0000-00001B180000}"/>
    <cellStyle name="Note 4 8 10" xfId="6254" xr:uid="{00000000-0005-0000-0000-00001C180000}"/>
    <cellStyle name="Note 4 8 10 2" xfId="6255" xr:uid="{00000000-0005-0000-0000-00001D180000}"/>
    <cellStyle name="Note 4 8 11" xfId="6256" xr:uid="{00000000-0005-0000-0000-00001E180000}"/>
    <cellStyle name="Note 4 8 11 2" xfId="6257" xr:uid="{00000000-0005-0000-0000-00001F180000}"/>
    <cellStyle name="Note 4 8 12" xfId="6258" xr:uid="{00000000-0005-0000-0000-000020180000}"/>
    <cellStyle name="Note 4 8 12 2" xfId="6259" xr:uid="{00000000-0005-0000-0000-000021180000}"/>
    <cellStyle name="Note 4 8 13" xfId="6260" xr:uid="{00000000-0005-0000-0000-000022180000}"/>
    <cellStyle name="Note 4 8 13 2" xfId="6261" xr:uid="{00000000-0005-0000-0000-000023180000}"/>
    <cellStyle name="Note 4 8 14" xfId="6262" xr:uid="{00000000-0005-0000-0000-000024180000}"/>
    <cellStyle name="Note 4 8 14 2" xfId="6263" xr:uid="{00000000-0005-0000-0000-000025180000}"/>
    <cellStyle name="Note 4 8 15" xfId="6264" xr:uid="{00000000-0005-0000-0000-000026180000}"/>
    <cellStyle name="Note 4 8 15 2" xfId="6265" xr:uid="{00000000-0005-0000-0000-000027180000}"/>
    <cellStyle name="Note 4 8 16" xfId="6266" xr:uid="{00000000-0005-0000-0000-000028180000}"/>
    <cellStyle name="Note 4 8 16 2" xfId="6267" xr:uid="{00000000-0005-0000-0000-000029180000}"/>
    <cellStyle name="Note 4 8 17" xfId="6268" xr:uid="{00000000-0005-0000-0000-00002A180000}"/>
    <cellStyle name="Note 4 8 17 2" xfId="6269" xr:uid="{00000000-0005-0000-0000-00002B180000}"/>
    <cellStyle name="Note 4 8 18" xfId="6270" xr:uid="{00000000-0005-0000-0000-00002C180000}"/>
    <cellStyle name="Note 4 8 18 2" xfId="6271" xr:uid="{00000000-0005-0000-0000-00002D180000}"/>
    <cellStyle name="Note 4 8 19" xfId="6272" xr:uid="{00000000-0005-0000-0000-00002E180000}"/>
    <cellStyle name="Note 4 8 19 2" xfId="6273" xr:uid="{00000000-0005-0000-0000-00002F180000}"/>
    <cellStyle name="Note 4 8 2" xfId="6274" xr:uid="{00000000-0005-0000-0000-000030180000}"/>
    <cellStyle name="Note 4 8 2 2" xfId="6275" xr:uid="{00000000-0005-0000-0000-000031180000}"/>
    <cellStyle name="Note 4 8 20" xfId="6276" xr:uid="{00000000-0005-0000-0000-000032180000}"/>
    <cellStyle name="Note 4 8 20 2" xfId="6277" xr:uid="{00000000-0005-0000-0000-000033180000}"/>
    <cellStyle name="Note 4 8 21" xfId="6278" xr:uid="{00000000-0005-0000-0000-000034180000}"/>
    <cellStyle name="Note 4 8 21 2" xfId="6279" xr:uid="{00000000-0005-0000-0000-000035180000}"/>
    <cellStyle name="Note 4 8 22" xfId="6280" xr:uid="{00000000-0005-0000-0000-000036180000}"/>
    <cellStyle name="Note 4 8 3" xfId="6281" xr:uid="{00000000-0005-0000-0000-000037180000}"/>
    <cellStyle name="Note 4 8 3 2" xfId="6282" xr:uid="{00000000-0005-0000-0000-000038180000}"/>
    <cellStyle name="Note 4 8 4" xfId="6283" xr:uid="{00000000-0005-0000-0000-000039180000}"/>
    <cellStyle name="Note 4 8 4 2" xfId="6284" xr:uid="{00000000-0005-0000-0000-00003A180000}"/>
    <cellStyle name="Note 4 8 5" xfId="6285" xr:uid="{00000000-0005-0000-0000-00003B180000}"/>
    <cellStyle name="Note 4 8 5 2" xfId="6286" xr:uid="{00000000-0005-0000-0000-00003C180000}"/>
    <cellStyle name="Note 4 8 6" xfId="6287" xr:uid="{00000000-0005-0000-0000-00003D180000}"/>
    <cellStyle name="Note 4 8 6 2" xfId="6288" xr:uid="{00000000-0005-0000-0000-00003E180000}"/>
    <cellStyle name="Note 4 8 7" xfId="6289" xr:uid="{00000000-0005-0000-0000-00003F180000}"/>
    <cellStyle name="Note 4 8 7 2" xfId="6290" xr:uid="{00000000-0005-0000-0000-000040180000}"/>
    <cellStyle name="Note 4 8 8" xfId="6291" xr:uid="{00000000-0005-0000-0000-000041180000}"/>
    <cellStyle name="Note 4 8 8 2" xfId="6292" xr:uid="{00000000-0005-0000-0000-000042180000}"/>
    <cellStyle name="Note 4 8 9" xfId="6293" xr:uid="{00000000-0005-0000-0000-000043180000}"/>
    <cellStyle name="Note 4 8 9 2" xfId="6294" xr:uid="{00000000-0005-0000-0000-000044180000}"/>
    <cellStyle name="Note 4 80" xfId="6295" xr:uid="{00000000-0005-0000-0000-000045180000}"/>
    <cellStyle name="Note 4 80 2" xfId="6296" xr:uid="{00000000-0005-0000-0000-000046180000}"/>
    <cellStyle name="Note 4 81" xfId="6297" xr:uid="{00000000-0005-0000-0000-000047180000}"/>
    <cellStyle name="Note 4 81 2" xfId="6298" xr:uid="{00000000-0005-0000-0000-000048180000}"/>
    <cellStyle name="Note 4 82" xfId="6299" xr:uid="{00000000-0005-0000-0000-000049180000}"/>
    <cellStyle name="Note 4 9" xfId="6300" xr:uid="{00000000-0005-0000-0000-00004A180000}"/>
    <cellStyle name="Note 4 9 10" xfId="6301" xr:uid="{00000000-0005-0000-0000-00004B180000}"/>
    <cellStyle name="Note 4 9 10 2" xfId="6302" xr:uid="{00000000-0005-0000-0000-00004C180000}"/>
    <cellStyle name="Note 4 9 11" xfId="6303" xr:uid="{00000000-0005-0000-0000-00004D180000}"/>
    <cellStyle name="Note 4 9 11 2" xfId="6304" xr:uid="{00000000-0005-0000-0000-00004E180000}"/>
    <cellStyle name="Note 4 9 12" xfId="6305" xr:uid="{00000000-0005-0000-0000-00004F180000}"/>
    <cellStyle name="Note 4 9 12 2" xfId="6306" xr:uid="{00000000-0005-0000-0000-000050180000}"/>
    <cellStyle name="Note 4 9 13" xfId="6307" xr:uid="{00000000-0005-0000-0000-000051180000}"/>
    <cellStyle name="Note 4 9 13 2" xfId="6308" xr:uid="{00000000-0005-0000-0000-000052180000}"/>
    <cellStyle name="Note 4 9 14" xfId="6309" xr:uid="{00000000-0005-0000-0000-000053180000}"/>
    <cellStyle name="Note 4 9 14 2" xfId="6310" xr:uid="{00000000-0005-0000-0000-000054180000}"/>
    <cellStyle name="Note 4 9 15" xfId="6311" xr:uid="{00000000-0005-0000-0000-000055180000}"/>
    <cellStyle name="Note 4 9 15 2" xfId="6312" xr:uid="{00000000-0005-0000-0000-000056180000}"/>
    <cellStyle name="Note 4 9 16" xfId="6313" xr:uid="{00000000-0005-0000-0000-000057180000}"/>
    <cellStyle name="Note 4 9 16 2" xfId="6314" xr:uid="{00000000-0005-0000-0000-000058180000}"/>
    <cellStyle name="Note 4 9 17" xfId="6315" xr:uid="{00000000-0005-0000-0000-000059180000}"/>
    <cellStyle name="Note 4 9 17 2" xfId="6316" xr:uid="{00000000-0005-0000-0000-00005A180000}"/>
    <cellStyle name="Note 4 9 18" xfId="6317" xr:uid="{00000000-0005-0000-0000-00005B180000}"/>
    <cellStyle name="Note 4 9 18 2" xfId="6318" xr:uid="{00000000-0005-0000-0000-00005C180000}"/>
    <cellStyle name="Note 4 9 19" xfId="6319" xr:uid="{00000000-0005-0000-0000-00005D180000}"/>
    <cellStyle name="Note 4 9 19 2" xfId="6320" xr:uid="{00000000-0005-0000-0000-00005E180000}"/>
    <cellStyle name="Note 4 9 2" xfId="6321" xr:uid="{00000000-0005-0000-0000-00005F180000}"/>
    <cellStyle name="Note 4 9 2 2" xfId="6322" xr:uid="{00000000-0005-0000-0000-000060180000}"/>
    <cellStyle name="Note 4 9 20" xfId="6323" xr:uid="{00000000-0005-0000-0000-000061180000}"/>
    <cellStyle name="Note 4 9 20 2" xfId="6324" xr:uid="{00000000-0005-0000-0000-000062180000}"/>
    <cellStyle name="Note 4 9 21" xfId="6325" xr:uid="{00000000-0005-0000-0000-000063180000}"/>
    <cellStyle name="Note 4 9 21 2" xfId="6326" xr:uid="{00000000-0005-0000-0000-000064180000}"/>
    <cellStyle name="Note 4 9 22" xfId="6327" xr:uid="{00000000-0005-0000-0000-000065180000}"/>
    <cellStyle name="Note 4 9 3" xfId="6328" xr:uid="{00000000-0005-0000-0000-000066180000}"/>
    <cellStyle name="Note 4 9 3 2" xfId="6329" xr:uid="{00000000-0005-0000-0000-000067180000}"/>
    <cellStyle name="Note 4 9 4" xfId="6330" xr:uid="{00000000-0005-0000-0000-000068180000}"/>
    <cellStyle name="Note 4 9 4 2" xfId="6331" xr:uid="{00000000-0005-0000-0000-000069180000}"/>
    <cellStyle name="Note 4 9 5" xfId="6332" xr:uid="{00000000-0005-0000-0000-00006A180000}"/>
    <cellStyle name="Note 4 9 5 2" xfId="6333" xr:uid="{00000000-0005-0000-0000-00006B180000}"/>
    <cellStyle name="Note 4 9 6" xfId="6334" xr:uid="{00000000-0005-0000-0000-00006C180000}"/>
    <cellStyle name="Note 4 9 6 2" xfId="6335" xr:uid="{00000000-0005-0000-0000-00006D180000}"/>
    <cellStyle name="Note 4 9 7" xfId="6336" xr:uid="{00000000-0005-0000-0000-00006E180000}"/>
    <cellStyle name="Note 4 9 7 2" xfId="6337" xr:uid="{00000000-0005-0000-0000-00006F180000}"/>
    <cellStyle name="Note 4 9 8" xfId="6338" xr:uid="{00000000-0005-0000-0000-000070180000}"/>
    <cellStyle name="Note 4 9 8 2" xfId="6339" xr:uid="{00000000-0005-0000-0000-000071180000}"/>
    <cellStyle name="Note 4 9 9" xfId="6340" xr:uid="{00000000-0005-0000-0000-000072180000}"/>
    <cellStyle name="Note 4 9 9 2" xfId="6341" xr:uid="{00000000-0005-0000-0000-000073180000}"/>
    <cellStyle name="Note 40" xfId="6342" xr:uid="{00000000-0005-0000-0000-000074180000}"/>
    <cellStyle name="Note 40 2" xfId="6343" xr:uid="{00000000-0005-0000-0000-000075180000}"/>
    <cellStyle name="Note 41" xfId="6344" xr:uid="{00000000-0005-0000-0000-000076180000}"/>
    <cellStyle name="Note 41 2" xfId="6345" xr:uid="{00000000-0005-0000-0000-000077180000}"/>
    <cellStyle name="Note 42" xfId="6346" xr:uid="{00000000-0005-0000-0000-000078180000}"/>
    <cellStyle name="Note 42 2" xfId="6347" xr:uid="{00000000-0005-0000-0000-000079180000}"/>
    <cellStyle name="Note 43" xfId="6348" xr:uid="{00000000-0005-0000-0000-00007A180000}"/>
    <cellStyle name="Note 43 2" xfId="6349" xr:uid="{00000000-0005-0000-0000-00007B180000}"/>
    <cellStyle name="Note 44" xfId="6350" xr:uid="{00000000-0005-0000-0000-00007C180000}"/>
    <cellStyle name="Note 44 2" xfId="6351" xr:uid="{00000000-0005-0000-0000-00007D180000}"/>
    <cellStyle name="Note 45" xfId="6352" xr:uid="{00000000-0005-0000-0000-00007E180000}"/>
    <cellStyle name="Note 45 2" xfId="6353" xr:uid="{00000000-0005-0000-0000-00007F180000}"/>
    <cellStyle name="Note 46" xfId="6354" xr:uid="{00000000-0005-0000-0000-000080180000}"/>
    <cellStyle name="Note 46 2" xfId="6355" xr:uid="{00000000-0005-0000-0000-000081180000}"/>
    <cellStyle name="Note 47" xfId="6356" xr:uid="{00000000-0005-0000-0000-000082180000}"/>
    <cellStyle name="Note 47 2" xfId="6357" xr:uid="{00000000-0005-0000-0000-000083180000}"/>
    <cellStyle name="Note 48" xfId="6358" xr:uid="{00000000-0005-0000-0000-000084180000}"/>
    <cellStyle name="Note 48 2" xfId="6359" xr:uid="{00000000-0005-0000-0000-000085180000}"/>
    <cellStyle name="Note 49" xfId="6360" xr:uid="{00000000-0005-0000-0000-000086180000}"/>
    <cellStyle name="Note 49 2" xfId="6361" xr:uid="{00000000-0005-0000-0000-000087180000}"/>
    <cellStyle name="Note 5" xfId="6362" xr:uid="{00000000-0005-0000-0000-000088180000}"/>
    <cellStyle name="Note 5 10" xfId="6363" xr:uid="{00000000-0005-0000-0000-000089180000}"/>
    <cellStyle name="Note 5 10 2" xfId="6364" xr:uid="{00000000-0005-0000-0000-00008A180000}"/>
    <cellStyle name="Note 5 11" xfId="6365" xr:uid="{00000000-0005-0000-0000-00008B180000}"/>
    <cellStyle name="Note 5 11 2" xfId="6366" xr:uid="{00000000-0005-0000-0000-00008C180000}"/>
    <cellStyle name="Note 5 12" xfId="6367" xr:uid="{00000000-0005-0000-0000-00008D180000}"/>
    <cellStyle name="Note 5 12 2" xfId="6368" xr:uid="{00000000-0005-0000-0000-00008E180000}"/>
    <cellStyle name="Note 5 13" xfId="6369" xr:uid="{00000000-0005-0000-0000-00008F180000}"/>
    <cellStyle name="Note 5 13 2" xfId="6370" xr:uid="{00000000-0005-0000-0000-000090180000}"/>
    <cellStyle name="Note 5 14" xfId="6371" xr:uid="{00000000-0005-0000-0000-000091180000}"/>
    <cellStyle name="Note 5 14 2" xfId="6372" xr:uid="{00000000-0005-0000-0000-000092180000}"/>
    <cellStyle name="Note 5 15" xfId="6373" xr:uid="{00000000-0005-0000-0000-000093180000}"/>
    <cellStyle name="Note 5 15 2" xfId="6374" xr:uid="{00000000-0005-0000-0000-000094180000}"/>
    <cellStyle name="Note 5 16" xfId="6375" xr:uid="{00000000-0005-0000-0000-000095180000}"/>
    <cellStyle name="Note 5 16 2" xfId="6376" xr:uid="{00000000-0005-0000-0000-000096180000}"/>
    <cellStyle name="Note 5 17" xfId="6377" xr:uid="{00000000-0005-0000-0000-000097180000}"/>
    <cellStyle name="Note 5 17 2" xfId="6378" xr:uid="{00000000-0005-0000-0000-000098180000}"/>
    <cellStyle name="Note 5 18" xfId="6379" xr:uid="{00000000-0005-0000-0000-000099180000}"/>
    <cellStyle name="Note 5 18 2" xfId="6380" xr:uid="{00000000-0005-0000-0000-00009A180000}"/>
    <cellStyle name="Note 5 19" xfId="6381" xr:uid="{00000000-0005-0000-0000-00009B180000}"/>
    <cellStyle name="Note 5 19 2" xfId="6382" xr:uid="{00000000-0005-0000-0000-00009C180000}"/>
    <cellStyle name="Note 5 2" xfId="6383" xr:uid="{00000000-0005-0000-0000-00009D180000}"/>
    <cellStyle name="Note 5 2 2" xfId="6384" xr:uid="{00000000-0005-0000-0000-00009E180000}"/>
    <cellStyle name="Note 5 2 3" xfId="6385" xr:uid="{00000000-0005-0000-0000-00009F180000}"/>
    <cellStyle name="Note 5 2 3 2" xfId="6386" xr:uid="{00000000-0005-0000-0000-0000A0180000}"/>
    <cellStyle name="Note 5 2 4" xfId="6387" xr:uid="{00000000-0005-0000-0000-0000A1180000}"/>
    <cellStyle name="Note 5 2 4 2" xfId="6388" xr:uid="{00000000-0005-0000-0000-0000A2180000}"/>
    <cellStyle name="Note 5 20" xfId="6389" xr:uid="{00000000-0005-0000-0000-0000A3180000}"/>
    <cellStyle name="Note 5 20 2" xfId="6390" xr:uid="{00000000-0005-0000-0000-0000A4180000}"/>
    <cellStyle name="Note 5 21" xfId="6391" xr:uid="{00000000-0005-0000-0000-0000A5180000}"/>
    <cellStyle name="Note 5 21 2" xfId="6392" xr:uid="{00000000-0005-0000-0000-0000A6180000}"/>
    <cellStyle name="Note 5 22" xfId="6393" xr:uid="{00000000-0005-0000-0000-0000A7180000}"/>
    <cellStyle name="Note 5 3" xfId="6394" xr:uid="{00000000-0005-0000-0000-0000A8180000}"/>
    <cellStyle name="Note 5 3 2" xfId="6395" xr:uid="{00000000-0005-0000-0000-0000A9180000}"/>
    <cellStyle name="Note 5 4" xfId="6396" xr:uid="{00000000-0005-0000-0000-0000AA180000}"/>
    <cellStyle name="Note 5 4 2" xfId="6397" xr:uid="{00000000-0005-0000-0000-0000AB180000}"/>
    <cellStyle name="Note 5 5" xfId="6398" xr:uid="{00000000-0005-0000-0000-0000AC180000}"/>
    <cellStyle name="Note 5 5 2" xfId="6399" xr:uid="{00000000-0005-0000-0000-0000AD180000}"/>
    <cellStyle name="Note 5 6" xfId="6400" xr:uid="{00000000-0005-0000-0000-0000AE180000}"/>
    <cellStyle name="Note 5 6 2" xfId="6401" xr:uid="{00000000-0005-0000-0000-0000AF180000}"/>
    <cellStyle name="Note 5 7" xfId="6402" xr:uid="{00000000-0005-0000-0000-0000B0180000}"/>
    <cellStyle name="Note 5 7 2" xfId="6403" xr:uid="{00000000-0005-0000-0000-0000B1180000}"/>
    <cellStyle name="Note 5 8" xfId="6404" xr:uid="{00000000-0005-0000-0000-0000B2180000}"/>
    <cellStyle name="Note 5 8 2" xfId="6405" xr:uid="{00000000-0005-0000-0000-0000B3180000}"/>
    <cellStyle name="Note 5 9" xfId="6406" xr:uid="{00000000-0005-0000-0000-0000B4180000}"/>
    <cellStyle name="Note 5 9 2" xfId="6407" xr:uid="{00000000-0005-0000-0000-0000B5180000}"/>
    <cellStyle name="Note 50" xfId="6408" xr:uid="{00000000-0005-0000-0000-0000B6180000}"/>
    <cellStyle name="Note 50 2" xfId="6409" xr:uid="{00000000-0005-0000-0000-0000B7180000}"/>
    <cellStyle name="Note 51" xfId="6410" xr:uid="{00000000-0005-0000-0000-0000B8180000}"/>
    <cellStyle name="Note 51 2" xfId="6411" xr:uid="{00000000-0005-0000-0000-0000B9180000}"/>
    <cellStyle name="Note 52" xfId="6412" xr:uid="{00000000-0005-0000-0000-0000BA180000}"/>
    <cellStyle name="Note 52 2" xfId="6413" xr:uid="{00000000-0005-0000-0000-0000BB180000}"/>
    <cellStyle name="Note 53" xfId="6414" xr:uid="{00000000-0005-0000-0000-0000BC180000}"/>
    <cellStyle name="Note 53 2" xfId="6415" xr:uid="{00000000-0005-0000-0000-0000BD180000}"/>
    <cellStyle name="Note 54" xfId="6416" xr:uid="{00000000-0005-0000-0000-0000BE180000}"/>
    <cellStyle name="Note 54 2" xfId="6417" xr:uid="{00000000-0005-0000-0000-0000BF180000}"/>
    <cellStyle name="Note 55" xfId="6418" xr:uid="{00000000-0005-0000-0000-0000C0180000}"/>
    <cellStyle name="Note 55 2" xfId="6419" xr:uid="{00000000-0005-0000-0000-0000C1180000}"/>
    <cellStyle name="Note 56" xfId="6420" xr:uid="{00000000-0005-0000-0000-0000C2180000}"/>
    <cellStyle name="Note 56 2" xfId="6421" xr:uid="{00000000-0005-0000-0000-0000C3180000}"/>
    <cellStyle name="Note 57" xfId="6422" xr:uid="{00000000-0005-0000-0000-0000C4180000}"/>
    <cellStyle name="Note 57 2" xfId="6423" xr:uid="{00000000-0005-0000-0000-0000C5180000}"/>
    <cellStyle name="Note 58" xfId="6424" xr:uid="{00000000-0005-0000-0000-0000C6180000}"/>
    <cellStyle name="Note 58 2" xfId="6425" xr:uid="{00000000-0005-0000-0000-0000C7180000}"/>
    <cellStyle name="Note 59" xfId="6426" xr:uid="{00000000-0005-0000-0000-0000C8180000}"/>
    <cellStyle name="Note 59 2" xfId="6427" xr:uid="{00000000-0005-0000-0000-0000C9180000}"/>
    <cellStyle name="Note 6" xfId="6428" xr:uid="{00000000-0005-0000-0000-0000CA180000}"/>
    <cellStyle name="Note 6 10" xfId="6429" xr:uid="{00000000-0005-0000-0000-0000CB180000}"/>
    <cellStyle name="Note 6 10 2" xfId="6430" xr:uid="{00000000-0005-0000-0000-0000CC180000}"/>
    <cellStyle name="Note 6 11" xfId="6431" xr:uid="{00000000-0005-0000-0000-0000CD180000}"/>
    <cellStyle name="Note 6 11 2" xfId="6432" xr:uid="{00000000-0005-0000-0000-0000CE180000}"/>
    <cellStyle name="Note 6 12" xfId="6433" xr:uid="{00000000-0005-0000-0000-0000CF180000}"/>
    <cellStyle name="Note 6 12 2" xfId="6434" xr:uid="{00000000-0005-0000-0000-0000D0180000}"/>
    <cellStyle name="Note 6 13" xfId="6435" xr:uid="{00000000-0005-0000-0000-0000D1180000}"/>
    <cellStyle name="Note 6 13 2" xfId="6436" xr:uid="{00000000-0005-0000-0000-0000D2180000}"/>
    <cellStyle name="Note 6 14" xfId="6437" xr:uid="{00000000-0005-0000-0000-0000D3180000}"/>
    <cellStyle name="Note 6 14 2" xfId="6438" xr:uid="{00000000-0005-0000-0000-0000D4180000}"/>
    <cellStyle name="Note 6 15" xfId="6439" xr:uid="{00000000-0005-0000-0000-0000D5180000}"/>
    <cellStyle name="Note 6 15 2" xfId="6440" xr:uid="{00000000-0005-0000-0000-0000D6180000}"/>
    <cellStyle name="Note 6 16" xfId="6441" xr:uid="{00000000-0005-0000-0000-0000D7180000}"/>
    <cellStyle name="Note 6 16 2" xfId="6442" xr:uid="{00000000-0005-0000-0000-0000D8180000}"/>
    <cellStyle name="Note 6 17" xfId="6443" xr:uid="{00000000-0005-0000-0000-0000D9180000}"/>
    <cellStyle name="Note 6 17 2" xfId="6444" xr:uid="{00000000-0005-0000-0000-0000DA180000}"/>
    <cellStyle name="Note 6 18" xfId="6445" xr:uid="{00000000-0005-0000-0000-0000DB180000}"/>
    <cellStyle name="Note 6 18 2" xfId="6446" xr:uid="{00000000-0005-0000-0000-0000DC180000}"/>
    <cellStyle name="Note 6 19" xfId="6447" xr:uid="{00000000-0005-0000-0000-0000DD180000}"/>
    <cellStyle name="Note 6 19 2" xfId="6448" xr:uid="{00000000-0005-0000-0000-0000DE180000}"/>
    <cellStyle name="Note 6 2" xfId="6449" xr:uid="{00000000-0005-0000-0000-0000DF180000}"/>
    <cellStyle name="Note 6 2 2" xfId="6450" xr:uid="{00000000-0005-0000-0000-0000E0180000}"/>
    <cellStyle name="Note 6 2 3" xfId="6451" xr:uid="{00000000-0005-0000-0000-0000E1180000}"/>
    <cellStyle name="Note 6 20" xfId="6452" xr:uid="{00000000-0005-0000-0000-0000E2180000}"/>
    <cellStyle name="Note 6 20 2" xfId="6453" xr:uid="{00000000-0005-0000-0000-0000E3180000}"/>
    <cellStyle name="Note 6 21" xfId="6454" xr:uid="{00000000-0005-0000-0000-0000E4180000}"/>
    <cellStyle name="Note 6 21 2" xfId="6455" xr:uid="{00000000-0005-0000-0000-0000E5180000}"/>
    <cellStyle name="Note 6 22" xfId="6456" xr:uid="{00000000-0005-0000-0000-0000E6180000}"/>
    <cellStyle name="Note 6 23" xfId="6457" xr:uid="{00000000-0005-0000-0000-0000E7180000}"/>
    <cellStyle name="Note 6 3" xfId="6458" xr:uid="{00000000-0005-0000-0000-0000E8180000}"/>
    <cellStyle name="Note 6 3 2" xfId="6459" xr:uid="{00000000-0005-0000-0000-0000E9180000}"/>
    <cellStyle name="Note 6 4" xfId="6460" xr:uid="{00000000-0005-0000-0000-0000EA180000}"/>
    <cellStyle name="Note 6 4 2" xfId="6461" xr:uid="{00000000-0005-0000-0000-0000EB180000}"/>
    <cellStyle name="Note 6 5" xfId="6462" xr:uid="{00000000-0005-0000-0000-0000EC180000}"/>
    <cellStyle name="Note 6 5 2" xfId="6463" xr:uid="{00000000-0005-0000-0000-0000ED180000}"/>
    <cellStyle name="Note 6 6" xfId="6464" xr:uid="{00000000-0005-0000-0000-0000EE180000}"/>
    <cellStyle name="Note 6 6 2" xfId="6465" xr:uid="{00000000-0005-0000-0000-0000EF180000}"/>
    <cellStyle name="Note 6 7" xfId="6466" xr:uid="{00000000-0005-0000-0000-0000F0180000}"/>
    <cellStyle name="Note 6 7 2" xfId="6467" xr:uid="{00000000-0005-0000-0000-0000F1180000}"/>
    <cellStyle name="Note 6 8" xfId="6468" xr:uid="{00000000-0005-0000-0000-0000F2180000}"/>
    <cellStyle name="Note 6 8 2" xfId="6469" xr:uid="{00000000-0005-0000-0000-0000F3180000}"/>
    <cellStyle name="Note 6 9" xfId="6470" xr:uid="{00000000-0005-0000-0000-0000F4180000}"/>
    <cellStyle name="Note 6 9 2" xfId="6471" xr:uid="{00000000-0005-0000-0000-0000F5180000}"/>
    <cellStyle name="Note 60" xfId="6472" xr:uid="{00000000-0005-0000-0000-0000F6180000}"/>
    <cellStyle name="Note 60 2" xfId="6473" xr:uid="{00000000-0005-0000-0000-0000F7180000}"/>
    <cellStyle name="Note 61" xfId="6474" xr:uid="{00000000-0005-0000-0000-0000F8180000}"/>
    <cellStyle name="Note 61 2" xfId="6475" xr:uid="{00000000-0005-0000-0000-0000F9180000}"/>
    <cellStyle name="Note 61 2 2" xfId="6476" xr:uid="{00000000-0005-0000-0000-0000FA180000}"/>
    <cellStyle name="Note 61 3" xfId="6477" xr:uid="{00000000-0005-0000-0000-0000FB180000}"/>
    <cellStyle name="Note 62" xfId="6478" xr:uid="{00000000-0005-0000-0000-0000FC180000}"/>
    <cellStyle name="Note 62 2" xfId="6479" xr:uid="{00000000-0005-0000-0000-0000FD180000}"/>
    <cellStyle name="Note 63" xfId="6480" xr:uid="{00000000-0005-0000-0000-0000FE180000}"/>
    <cellStyle name="Note 63 2" xfId="6481" xr:uid="{00000000-0005-0000-0000-0000FF180000}"/>
    <cellStyle name="Note 64" xfId="6482" xr:uid="{00000000-0005-0000-0000-000000190000}"/>
    <cellStyle name="Note 64 2" xfId="6483" xr:uid="{00000000-0005-0000-0000-000001190000}"/>
    <cellStyle name="Note 65" xfId="6484" xr:uid="{00000000-0005-0000-0000-000002190000}"/>
    <cellStyle name="Note 65 2" xfId="6485" xr:uid="{00000000-0005-0000-0000-000003190000}"/>
    <cellStyle name="Note 66" xfId="6486" xr:uid="{00000000-0005-0000-0000-000004190000}"/>
    <cellStyle name="Note 66 2" xfId="6487" xr:uid="{00000000-0005-0000-0000-000005190000}"/>
    <cellStyle name="Note 67" xfId="6488" xr:uid="{00000000-0005-0000-0000-000006190000}"/>
    <cellStyle name="Note 67 2" xfId="6489" xr:uid="{00000000-0005-0000-0000-000007190000}"/>
    <cellStyle name="Note 68" xfId="6490" xr:uid="{00000000-0005-0000-0000-000008190000}"/>
    <cellStyle name="Note 69" xfId="6491" xr:uid="{00000000-0005-0000-0000-000009190000}"/>
    <cellStyle name="Note 7" xfId="6492" xr:uid="{00000000-0005-0000-0000-00000A190000}"/>
    <cellStyle name="Note 7 10" xfId="6493" xr:uid="{00000000-0005-0000-0000-00000B190000}"/>
    <cellStyle name="Note 7 10 2" xfId="6494" xr:uid="{00000000-0005-0000-0000-00000C190000}"/>
    <cellStyle name="Note 7 11" xfId="6495" xr:uid="{00000000-0005-0000-0000-00000D190000}"/>
    <cellStyle name="Note 7 11 2" xfId="6496" xr:uid="{00000000-0005-0000-0000-00000E190000}"/>
    <cellStyle name="Note 7 12" xfId="6497" xr:uid="{00000000-0005-0000-0000-00000F190000}"/>
    <cellStyle name="Note 7 12 2" xfId="6498" xr:uid="{00000000-0005-0000-0000-000010190000}"/>
    <cellStyle name="Note 7 13" xfId="6499" xr:uid="{00000000-0005-0000-0000-000011190000}"/>
    <cellStyle name="Note 7 13 2" xfId="6500" xr:uid="{00000000-0005-0000-0000-000012190000}"/>
    <cellStyle name="Note 7 14" xfId="6501" xr:uid="{00000000-0005-0000-0000-000013190000}"/>
    <cellStyle name="Note 7 14 2" xfId="6502" xr:uid="{00000000-0005-0000-0000-000014190000}"/>
    <cellStyle name="Note 7 15" xfId="6503" xr:uid="{00000000-0005-0000-0000-000015190000}"/>
    <cellStyle name="Note 7 15 2" xfId="6504" xr:uid="{00000000-0005-0000-0000-000016190000}"/>
    <cellStyle name="Note 7 16" xfId="6505" xr:uid="{00000000-0005-0000-0000-000017190000}"/>
    <cellStyle name="Note 7 16 2" xfId="6506" xr:uid="{00000000-0005-0000-0000-000018190000}"/>
    <cellStyle name="Note 7 17" xfId="6507" xr:uid="{00000000-0005-0000-0000-000019190000}"/>
    <cellStyle name="Note 7 17 2" xfId="6508" xr:uid="{00000000-0005-0000-0000-00001A190000}"/>
    <cellStyle name="Note 7 18" xfId="6509" xr:uid="{00000000-0005-0000-0000-00001B190000}"/>
    <cellStyle name="Note 7 18 2" xfId="6510" xr:uid="{00000000-0005-0000-0000-00001C190000}"/>
    <cellStyle name="Note 7 19" xfId="6511" xr:uid="{00000000-0005-0000-0000-00001D190000}"/>
    <cellStyle name="Note 7 19 2" xfId="6512" xr:uid="{00000000-0005-0000-0000-00001E190000}"/>
    <cellStyle name="Note 7 2" xfId="6513" xr:uid="{00000000-0005-0000-0000-00001F190000}"/>
    <cellStyle name="Note 7 2 2" xfId="6514" xr:uid="{00000000-0005-0000-0000-000020190000}"/>
    <cellStyle name="Note 7 2 3" xfId="6515" xr:uid="{00000000-0005-0000-0000-000021190000}"/>
    <cellStyle name="Note 7 20" xfId="6516" xr:uid="{00000000-0005-0000-0000-000022190000}"/>
    <cellStyle name="Note 7 20 2" xfId="6517" xr:uid="{00000000-0005-0000-0000-000023190000}"/>
    <cellStyle name="Note 7 21" xfId="6518" xr:uid="{00000000-0005-0000-0000-000024190000}"/>
    <cellStyle name="Note 7 21 2" xfId="6519" xr:uid="{00000000-0005-0000-0000-000025190000}"/>
    <cellStyle name="Note 7 22" xfId="6520" xr:uid="{00000000-0005-0000-0000-000026190000}"/>
    <cellStyle name="Note 7 23" xfId="6521" xr:uid="{00000000-0005-0000-0000-000027190000}"/>
    <cellStyle name="Note 7 3" xfId="6522" xr:uid="{00000000-0005-0000-0000-000028190000}"/>
    <cellStyle name="Note 7 3 2" xfId="6523" xr:uid="{00000000-0005-0000-0000-000029190000}"/>
    <cellStyle name="Note 7 4" xfId="6524" xr:uid="{00000000-0005-0000-0000-00002A190000}"/>
    <cellStyle name="Note 7 4 2" xfId="6525" xr:uid="{00000000-0005-0000-0000-00002B190000}"/>
    <cellStyle name="Note 7 5" xfId="6526" xr:uid="{00000000-0005-0000-0000-00002C190000}"/>
    <cellStyle name="Note 7 5 2" xfId="6527" xr:uid="{00000000-0005-0000-0000-00002D190000}"/>
    <cellStyle name="Note 7 6" xfId="6528" xr:uid="{00000000-0005-0000-0000-00002E190000}"/>
    <cellStyle name="Note 7 6 2" xfId="6529" xr:uid="{00000000-0005-0000-0000-00002F190000}"/>
    <cellStyle name="Note 7 7" xfId="6530" xr:uid="{00000000-0005-0000-0000-000030190000}"/>
    <cellStyle name="Note 7 7 2" xfId="6531" xr:uid="{00000000-0005-0000-0000-000031190000}"/>
    <cellStyle name="Note 7 8" xfId="6532" xr:uid="{00000000-0005-0000-0000-000032190000}"/>
    <cellStyle name="Note 7 8 2" xfId="6533" xr:uid="{00000000-0005-0000-0000-000033190000}"/>
    <cellStyle name="Note 7 9" xfId="6534" xr:uid="{00000000-0005-0000-0000-000034190000}"/>
    <cellStyle name="Note 7 9 2" xfId="6535" xr:uid="{00000000-0005-0000-0000-000035190000}"/>
    <cellStyle name="Note 70" xfId="6536" xr:uid="{00000000-0005-0000-0000-000036190000}"/>
    <cellStyle name="Note 71" xfId="6537" xr:uid="{00000000-0005-0000-0000-000037190000}"/>
    <cellStyle name="Note 72" xfId="6538" xr:uid="{00000000-0005-0000-0000-000038190000}"/>
    <cellStyle name="Note 73" xfId="6539" xr:uid="{00000000-0005-0000-0000-000039190000}"/>
    <cellStyle name="Note 74" xfId="6540" xr:uid="{00000000-0005-0000-0000-00003A190000}"/>
    <cellStyle name="Note 75" xfId="6541" xr:uid="{00000000-0005-0000-0000-00003B190000}"/>
    <cellStyle name="Note 76" xfId="6542" xr:uid="{00000000-0005-0000-0000-00003C190000}"/>
    <cellStyle name="Note 77" xfId="6543" xr:uid="{00000000-0005-0000-0000-00003D190000}"/>
    <cellStyle name="Note 78" xfId="6544" xr:uid="{00000000-0005-0000-0000-00003E190000}"/>
    <cellStyle name="Note 79" xfId="6545" xr:uid="{00000000-0005-0000-0000-00003F190000}"/>
    <cellStyle name="Note 8" xfId="6546" xr:uid="{00000000-0005-0000-0000-000040190000}"/>
    <cellStyle name="Note 8 10" xfId="6547" xr:uid="{00000000-0005-0000-0000-000041190000}"/>
    <cellStyle name="Note 8 10 2" xfId="6548" xr:uid="{00000000-0005-0000-0000-000042190000}"/>
    <cellStyle name="Note 8 11" xfId="6549" xr:uid="{00000000-0005-0000-0000-000043190000}"/>
    <cellStyle name="Note 8 11 2" xfId="6550" xr:uid="{00000000-0005-0000-0000-000044190000}"/>
    <cellStyle name="Note 8 12" xfId="6551" xr:uid="{00000000-0005-0000-0000-000045190000}"/>
    <cellStyle name="Note 8 12 2" xfId="6552" xr:uid="{00000000-0005-0000-0000-000046190000}"/>
    <cellStyle name="Note 8 13" xfId="6553" xr:uid="{00000000-0005-0000-0000-000047190000}"/>
    <cellStyle name="Note 8 13 2" xfId="6554" xr:uid="{00000000-0005-0000-0000-000048190000}"/>
    <cellStyle name="Note 8 14" xfId="6555" xr:uid="{00000000-0005-0000-0000-000049190000}"/>
    <cellStyle name="Note 8 14 2" xfId="6556" xr:uid="{00000000-0005-0000-0000-00004A190000}"/>
    <cellStyle name="Note 8 15" xfId="6557" xr:uid="{00000000-0005-0000-0000-00004B190000}"/>
    <cellStyle name="Note 8 15 2" xfId="6558" xr:uid="{00000000-0005-0000-0000-00004C190000}"/>
    <cellStyle name="Note 8 16" xfId="6559" xr:uid="{00000000-0005-0000-0000-00004D190000}"/>
    <cellStyle name="Note 8 16 2" xfId="6560" xr:uid="{00000000-0005-0000-0000-00004E190000}"/>
    <cellStyle name="Note 8 17" xfId="6561" xr:uid="{00000000-0005-0000-0000-00004F190000}"/>
    <cellStyle name="Note 8 17 2" xfId="6562" xr:uid="{00000000-0005-0000-0000-000050190000}"/>
    <cellStyle name="Note 8 18" xfId="6563" xr:uid="{00000000-0005-0000-0000-000051190000}"/>
    <cellStyle name="Note 8 18 2" xfId="6564" xr:uid="{00000000-0005-0000-0000-000052190000}"/>
    <cellStyle name="Note 8 19" xfId="6565" xr:uid="{00000000-0005-0000-0000-000053190000}"/>
    <cellStyle name="Note 8 19 2" xfId="6566" xr:uid="{00000000-0005-0000-0000-000054190000}"/>
    <cellStyle name="Note 8 2" xfId="6567" xr:uid="{00000000-0005-0000-0000-000055190000}"/>
    <cellStyle name="Note 8 2 2" xfId="6568" xr:uid="{00000000-0005-0000-0000-000056190000}"/>
    <cellStyle name="Note 8 2 3" xfId="6569" xr:uid="{00000000-0005-0000-0000-000057190000}"/>
    <cellStyle name="Note 8 20" xfId="6570" xr:uid="{00000000-0005-0000-0000-000058190000}"/>
    <cellStyle name="Note 8 20 2" xfId="6571" xr:uid="{00000000-0005-0000-0000-000059190000}"/>
    <cellStyle name="Note 8 21" xfId="6572" xr:uid="{00000000-0005-0000-0000-00005A190000}"/>
    <cellStyle name="Note 8 21 2" xfId="6573" xr:uid="{00000000-0005-0000-0000-00005B190000}"/>
    <cellStyle name="Note 8 22" xfId="6574" xr:uid="{00000000-0005-0000-0000-00005C190000}"/>
    <cellStyle name="Note 8 23" xfId="6575" xr:uid="{00000000-0005-0000-0000-00005D190000}"/>
    <cellStyle name="Note 8 3" xfId="6576" xr:uid="{00000000-0005-0000-0000-00005E190000}"/>
    <cellStyle name="Note 8 3 2" xfId="6577" xr:uid="{00000000-0005-0000-0000-00005F190000}"/>
    <cellStyle name="Note 8 4" xfId="6578" xr:uid="{00000000-0005-0000-0000-000060190000}"/>
    <cellStyle name="Note 8 4 2" xfId="6579" xr:uid="{00000000-0005-0000-0000-000061190000}"/>
    <cellStyle name="Note 8 5" xfId="6580" xr:uid="{00000000-0005-0000-0000-000062190000}"/>
    <cellStyle name="Note 8 5 2" xfId="6581" xr:uid="{00000000-0005-0000-0000-000063190000}"/>
    <cellStyle name="Note 8 6" xfId="6582" xr:uid="{00000000-0005-0000-0000-000064190000}"/>
    <cellStyle name="Note 8 6 2" xfId="6583" xr:uid="{00000000-0005-0000-0000-000065190000}"/>
    <cellStyle name="Note 8 7" xfId="6584" xr:uid="{00000000-0005-0000-0000-000066190000}"/>
    <cellStyle name="Note 8 7 2" xfId="6585" xr:uid="{00000000-0005-0000-0000-000067190000}"/>
    <cellStyle name="Note 8 8" xfId="6586" xr:uid="{00000000-0005-0000-0000-000068190000}"/>
    <cellStyle name="Note 8 8 2" xfId="6587" xr:uid="{00000000-0005-0000-0000-000069190000}"/>
    <cellStyle name="Note 8 9" xfId="6588" xr:uid="{00000000-0005-0000-0000-00006A190000}"/>
    <cellStyle name="Note 8 9 2" xfId="6589" xr:uid="{00000000-0005-0000-0000-00006B190000}"/>
    <cellStyle name="Note 80" xfId="6590" xr:uid="{00000000-0005-0000-0000-00006C190000}"/>
    <cellStyle name="Note 81" xfId="6591" xr:uid="{00000000-0005-0000-0000-00006D190000}"/>
    <cellStyle name="Note 82" xfId="6592" xr:uid="{00000000-0005-0000-0000-00006E190000}"/>
    <cellStyle name="Note 83" xfId="6593" xr:uid="{00000000-0005-0000-0000-00006F190000}"/>
    <cellStyle name="Note 84" xfId="6594" xr:uid="{00000000-0005-0000-0000-000070190000}"/>
    <cellStyle name="Note 85" xfId="6595" xr:uid="{00000000-0005-0000-0000-000071190000}"/>
    <cellStyle name="Note 86" xfId="6596" xr:uid="{00000000-0005-0000-0000-000072190000}"/>
    <cellStyle name="Note 87" xfId="6597" xr:uid="{00000000-0005-0000-0000-000073190000}"/>
    <cellStyle name="Note 88" xfId="6598" xr:uid="{00000000-0005-0000-0000-000074190000}"/>
    <cellStyle name="Note 89" xfId="6599" xr:uid="{00000000-0005-0000-0000-000075190000}"/>
    <cellStyle name="Note 9" xfId="6600" xr:uid="{00000000-0005-0000-0000-000076190000}"/>
    <cellStyle name="Note 9 10" xfId="6601" xr:uid="{00000000-0005-0000-0000-000077190000}"/>
    <cellStyle name="Note 9 10 2" xfId="6602" xr:uid="{00000000-0005-0000-0000-000078190000}"/>
    <cellStyle name="Note 9 11" xfId="6603" xr:uid="{00000000-0005-0000-0000-000079190000}"/>
    <cellStyle name="Note 9 11 2" xfId="6604" xr:uid="{00000000-0005-0000-0000-00007A190000}"/>
    <cellStyle name="Note 9 12" xfId="6605" xr:uid="{00000000-0005-0000-0000-00007B190000}"/>
    <cellStyle name="Note 9 12 2" xfId="6606" xr:uid="{00000000-0005-0000-0000-00007C190000}"/>
    <cellStyle name="Note 9 13" xfId="6607" xr:uid="{00000000-0005-0000-0000-00007D190000}"/>
    <cellStyle name="Note 9 13 2" xfId="6608" xr:uid="{00000000-0005-0000-0000-00007E190000}"/>
    <cellStyle name="Note 9 14" xfId="6609" xr:uid="{00000000-0005-0000-0000-00007F190000}"/>
    <cellStyle name="Note 9 14 2" xfId="6610" xr:uid="{00000000-0005-0000-0000-000080190000}"/>
    <cellStyle name="Note 9 15" xfId="6611" xr:uid="{00000000-0005-0000-0000-000081190000}"/>
    <cellStyle name="Note 9 15 2" xfId="6612" xr:uid="{00000000-0005-0000-0000-000082190000}"/>
    <cellStyle name="Note 9 16" xfId="6613" xr:uid="{00000000-0005-0000-0000-000083190000}"/>
    <cellStyle name="Note 9 16 2" xfId="6614" xr:uid="{00000000-0005-0000-0000-000084190000}"/>
    <cellStyle name="Note 9 17" xfId="6615" xr:uid="{00000000-0005-0000-0000-000085190000}"/>
    <cellStyle name="Note 9 17 2" xfId="6616" xr:uid="{00000000-0005-0000-0000-000086190000}"/>
    <cellStyle name="Note 9 18" xfId="6617" xr:uid="{00000000-0005-0000-0000-000087190000}"/>
    <cellStyle name="Note 9 18 2" xfId="6618" xr:uid="{00000000-0005-0000-0000-000088190000}"/>
    <cellStyle name="Note 9 19" xfId="6619" xr:uid="{00000000-0005-0000-0000-000089190000}"/>
    <cellStyle name="Note 9 19 2" xfId="6620" xr:uid="{00000000-0005-0000-0000-00008A190000}"/>
    <cellStyle name="Note 9 2" xfId="6621" xr:uid="{00000000-0005-0000-0000-00008B190000}"/>
    <cellStyle name="Note 9 2 2" xfId="6622" xr:uid="{00000000-0005-0000-0000-00008C190000}"/>
    <cellStyle name="Note 9 2 3" xfId="6623" xr:uid="{00000000-0005-0000-0000-00008D190000}"/>
    <cellStyle name="Note 9 20" xfId="6624" xr:uid="{00000000-0005-0000-0000-00008E190000}"/>
    <cellStyle name="Note 9 20 2" xfId="6625" xr:uid="{00000000-0005-0000-0000-00008F190000}"/>
    <cellStyle name="Note 9 21" xfId="6626" xr:uid="{00000000-0005-0000-0000-000090190000}"/>
    <cellStyle name="Note 9 21 2" xfId="6627" xr:uid="{00000000-0005-0000-0000-000091190000}"/>
    <cellStyle name="Note 9 22" xfId="6628" xr:uid="{00000000-0005-0000-0000-000092190000}"/>
    <cellStyle name="Note 9 23" xfId="6629" xr:uid="{00000000-0005-0000-0000-000093190000}"/>
    <cellStyle name="Note 9 3" xfId="6630" xr:uid="{00000000-0005-0000-0000-000094190000}"/>
    <cellStyle name="Note 9 3 2" xfId="6631" xr:uid="{00000000-0005-0000-0000-000095190000}"/>
    <cellStyle name="Note 9 4" xfId="6632" xr:uid="{00000000-0005-0000-0000-000096190000}"/>
    <cellStyle name="Note 9 4 2" xfId="6633" xr:uid="{00000000-0005-0000-0000-000097190000}"/>
    <cellStyle name="Note 9 5" xfId="6634" xr:uid="{00000000-0005-0000-0000-000098190000}"/>
    <cellStyle name="Note 9 5 2" xfId="6635" xr:uid="{00000000-0005-0000-0000-000099190000}"/>
    <cellStyle name="Note 9 6" xfId="6636" xr:uid="{00000000-0005-0000-0000-00009A190000}"/>
    <cellStyle name="Note 9 6 2" xfId="6637" xr:uid="{00000000-0005-0000-0000-00009B190000}"/>
    <cellStyle name="Note 9 7" xfId="6638" xr:uid="{00000000-0005-0000-0000-00009C190000}"/>
    <cellStyle name="Note 9 7 2" xfId="6639" xr:uid="{00000000-0005-0000-0000-00009D190000}"/>
    <cellStyle name="Note 9 8" xfId="6640" xr:uid="{00000000-0005-0000-0000-00009E190000}"/>
    <cellStyle name="Note 9 8 2" xfId="6641" xr:uid="{00000000-0005-0000-0000-00009F190000}"/>
    <cellStyle name="Note 9 9" xfId="6642" xr:uid="{00000000-0005-0000-0000-0000A0190000}"/>
    <cellStyle name="Note 9 9 2" xfId="6643" xr:uid="{00000000-0005-0000-0000-0000A1190000}"/>
    <cellStyle name="Note 90" xfId="6644" xr:uid="{00000000-0005-0000-0000-0000A2190000}"/>
    <cellStyle name="Note 91" xfId="6645" xr:uid="{00000000-0005-0000-0000-0000A3190000}"/>
    <cellStyle name="Note 92" xfId="6646" xr:uid="{00000000-0005-0000-0000-0000A4190000}"/>
    <cellStyle name="Note 93" xfId="6647" xr:uid="{00000000-0005-0000-0000-0000A5190000}"/>
    <cellStyle name="Note 94" xfId="6648" xr:uid="{00000000-0005-0000-0000-0000A6190000}"/>
    <cellStyle name="Nummer" xfId="6649" xr:uid="{00000000-0005-0000-0000-0000A7190000}"/>
    <cellStyle name="OPSKRIF" xfId="6650" xr:uid="{00000000-0005-0000-0000-0000A8190000}"/>
    <cellStyle name="Option" xfId="6651" xr:uid="{00000000-0005-0000-0000-0000A9190000}"/>
    <cellStyle name="OptionHeading" xfId="6652" xr:uid="{00000000-0005-0000-0000-0000AA190000}"/>
    <cellStyle name="Output 10" xfId="6653" xr:uid="{00000000-0005-0000-0000-0000AB190000}"/>
    <cellStyle name="Output 2" xfId="244" xr:uid="{00000000-0005-0000-0000-0000AC190000}"/>
    <cellStyle name="Output 2 2" xfId="6654" xr:uid="{00000000-0005-0000-0000-0000AD190000}"/>
    <cellStyle name="Output 2 3" xfId="6655" xr:uid="{00000000-0005-0000-0000-0000AE190000}"/>
    <cellStyle name="Output 2 4" xfId="6656" xr:uid="{00000000-0005-0000-0000-0000AF190000}"/>
    <cellStyle name="Output 2 5" xfId="6657" xr:uid="{00000000-0005-0000-0000-0000B0190000}"/>
    <cellStyle name="Output 3" xfId="245" xr:uid="{00000000-0005-0000-0000-0000B1190000}"/>
    <cellStyle name="Output 3 2" xfId="6658" xr:uid="{00000000-0005-0000-0000-0000B2190000}"/>
    <cellStyle name="Output 4" xfId="6659" xr:uid="{00000000-0005-0000-0000-0000B3190000}"/>
    <cellStyle name="Output 4 2" xfId="6660" xr:uid="{00000000-0005-0000-0000-0000B4190000}"/>
    <cellStyle name="Output 5" xfId="6661" xr:uid="{00000000-0005-0000-0000-0000B5190000}"/>
    <cellStyle name="Output 5 2" xfId="6662" xr:uid="{00000000-0005-0000-0000-0000B6190000}"/>
    <cellStyle name="Output 6" xfId="6663" xr:uid="{00000000-0005-0000-0000-0000B7190000}"/>
    <cellStyle name="Output 6 2" xfId="6664" xr:uid="{00000000-0005-0000-0000-0000B8190000}"/>
    <cellStyle name="Output 7" xfId="6665" xr:uid="{00000000-0005-0000-0000-0000B9190000}"/>
    <cellStyle name="Output 7 2" xfId="6666" xr:uid="{00000000-0005-0000-0000-0000BA190000}"/>
    <cellStyle name="Output 8" xfId="6667" xr:uid="{00000000-0005-0000-0000-0000BB190000}"/>
    <cellStyle name="Output 8 2" xfId="6668" xr:uid="{00000000-0005-0000-0000-0000BC190000}"/>
    <cellStyle name="Output 9" xfId="6669" xr:uid="{00000000-0005-0000-0000-0000BD190000}"/>
    <cellStyle name="Output 9 2" xfId="6670" xr:uid="{00000000-0005-0000-0000-0000BE190000}"/>
    <cellStyle name="per.style" xfId="246" xr:uid="{00000000-0005-0000-0000-0000BF190000}"/>
    <cellStyle name="per.style 2" xfId="6671" xr:uid="{00000000-0005-0000-0000-0000C0190000}"/>
    <cellStyle name="per.style_Book1" xfId="6672" xr:uid="{00000000-0005-0000-0000-0000C1190000}"/>
    <cellStyle name="Percent [0]" xfId="6673" xr:uid="{00000000-0005-0000-0000-0000C2190000}"/>
    <cellStyle name="Percent [00]" xfId="6674" xr:uid="{00000000-0005-0000-0000-0000C3190000}"/>
    <cellStyle name="Percent [2]" xfId="6675" xr:uid="{00000000-0005-0000-0000-0000C4190000}"/>
    <cellStyle name="Percent 10" xfId="247" xr:uid="{00000000-0005-0000-0000-0000C5190000}"/>
    <cellStyle name="Percent 10 2" xfId="248" xr:uid="{00000000-0005-0000-0000-0000C6190000}"/>
    <cellStyle name="Percent 10 2 2" xfId="249" xr:uid="{00000000-0005-0000-0000-0000C7190000}"/>
    <cellStyle name="Percent 10 3" xfId="250" xr:uid="{00000000-0005-0000-0000-0000C8190000}"/>
    <cellStyle name="Percent 10 4" xfId="9991" xr:uid="{00000000-0005-0000-0000-0000C9190000}"/>
    <cellStyle name="Percent 11" xfId="251" xr:uid="{00000000-0005-0000-0000-0000CA190000}"/>
    <cellStyle name="Percent 11 2" xfId="252" xr:uid="{00000000-0005-0000-0000-0000CB190000}"/>
    <cellStyle name="Percent 12" xfId="253" xr:uid="{00000000-0005-0000-0000-0000CC190000}"/>
    <cellStyle name="Percent 2" xfId="254" xr:uid="{00000000-0005-0000-0000-0000CD190000}"/>
    <cellStyle name="Percent 2 2" xfId="255" xr:uid="{00000000-0005-0000-0000-0000CE190000}"/>
    <cellStyle name="Percent 2 2 2" xfId="256" xr:uid="{00000000-0005-0000-0000-0000CF190000}"/>
    <cellStyle name="Percent 2 2 2 2" xfId="257" xr:uid="{00000000-0005-0000-0000-0000D0190000}"/>
    <cellStyle name="Percent 2 2 3" xfId="258" xr:uid="{00000000-0005-0000-0000-0000D1190000}"/>
    <cellStyle name="Percent 2 3" xfId="259" xr:uid="{00000000-0005-0000-0000-0000D2190000}"/>
    <cellStyle name="Percent 2 3 2" xfId="260" xr:uid="{00000000-0005-0000-0000-0000D3190000}"/>
    <cellStyle name="Percent 2 3 2 2" xfId="261" xr:uid="{00000000-0005-0000-0000-0000D4190000}"/>
    <cellStyle name="Percent 2 3 3" xfId="262" xr:uid="{00000000-0005-0000-0000-0000D5190000}"/>
    <cellStyle name="Percent 2 4" xfId="263" xr:uid="{00000000-0005-0000-0000-0000D6190000}"/>
    <cellStyle name="Percent 2 4 2" xfId="264" xr:uid="{00000000-0005-0000-0000-0000D7190000}"/>
    <cellStyle name="Percent 2 5" xfId="265" xr:uid="{00000000-0005-0000-0000-0000D8190000}"/>
    <cellStyle name="Percent 2 6" xfId="266" xr:uid="{00000000-0005-0000-0000-0000D9190000}"/>
    <cellStyle name="Percent 2 7" xfId="267" xr:uid="{00000000-0005-0000-0000-0000DA190000}"/>
    <cellStyle name="Percent 2_20101018_Challenge Session Revisions FINAL" xfId="6676" xr:uid="{00000000-0005-0000-0000-0000DB190000}"/>
    <cellStyle name="Percent 3" xfId="268" xr:uid="{00000000-0005-0000-0000-0000DC190000}"/>
    <cellStyle name="Percent 3 2" xfId="269" xr:uid="{00000000-0005-0000-0000-0000DD190000}"/>
    <cellStyle name="Percent 3 2 2" xfId="270" xr:uid="{00000000-0005-0000-0000-0000DE190000}"/>
    <cellStyle name="Percent 3 2 2 2" xfId="271" xr:uid="{00000000-0005-0000-0000-0000DF190000}"/>
    <cellStyle name="Percent 3 2 3" xfId="272" xr:uid="{00000000-0005-0000-0000-0000E0190000}"/>
    <cellStyle name="Percent 3 3" xfId="273" xr:uid="{00000000-0005-0000-0000-0000E1190000}"/>
    <cellStyle name="Percent 3 3 2" xfId="274" xr:uid="{00000000-0005-0000-0000-0000E2190000}"/>
    <cellStyle name="Percent 3 3 2 2" xfId="275" xr:uid="{00000000-0005-0000-0000-0000E3190000}"/>
    <cellStyle name="Percent 3 3 3" xfId="276" xr:uid="{00000000-0005-0000-0000-0000E4190000}"/>
    <cellStyle name="Percent 3 4" xfId="277" xr:uid="{00000000-0005-0000-0000-0000E5190000}"/>
    <cellStyle name="Percent 3 4 2" xfId="278" xr:uid="{00000000-0005-0000-0000-0000E6190000}"/>
    <cellStyle name="Percent 3 5" xfId="279" xr:uid="{00000000-0005-0000-0000-0000E7190000}"/>
    <cellStyle name="Percent 3_20101018_Challenge Session Revisions FINAL" xfId="6677" xr:uid="{00000000-0005-0000-0000-0000E8190000}"/>
    <cellStyle name="Percent 4" xfId="280" xr:uid="{00000000-0005-0000-0000-0000E9190000}"/>
    <cellStyle name="Percent 4 2" xfId="281" xr:uid="{00000000-0005-0000-0000-0000EA190000}"/>
    <cellStyle name="Percent 4 2 2" xfId="282" xr:uid="{00000000-0005-0000-0000-0000EB190000}"/>
    <cellStyle name="Percent 4 2 2 2" xfId="283" xr:uid="{00000000-0005-0000-0000-0000EC190000}"/>
    <cellStyle name="Percent 4 2 3" xfId="284" xr:uid="{00000000-0005-0000-0000-0000ED190000}"/>
    <cellStyle name="Percent 4 3" xfId="285" xr:uid="{00000000-0005-0000-0000-0000EE190000}"/>
    <cellStyle name="Percent 4 3 2" xfId="286" xr:uid="{00000000-0005-0000-0000-0000EF190000}"/>
    <cellStyle name="Percent 4 3 2 2" xfId="287" xr:uid="{00000000-0005-0000-0000-0000F0190000}"/>
    <cellStyle name="Percent 4 3 3" xfId="288" xr:uid="{00000000-0005-0000-0000-0000F1190000}"/>
    <cellStyle name="Percent 4 4" xfId="289" xr:uid="{00000000-0005-0000-0000-0000F2190000}"/>
    <cellStyle name="Percent 4 4 2" xfId="290" xr:uid="{00000000-0005-0000-0000-0000F3190000}"/>
    <cellStyle name="Percent 4 5" xfId="291" xr:uid="{00000000-0005-0000-0000-0000F4190000}"/>
    <cellStyle name="Percent 4_20101018_Challenge Session Revisions FINAL" xfId="6678" xr:uid="{00000000-0005-0000-0000-0000F5190000}"/>
    <cellStyle name="Percent 5" xfId="292" xr:uid="{00000000-0005-0000-0000-0000F6190000}"/>
    <cellStyle name="Percent 5 2" xfId="293" xr:uid="{00000000-0005-0000-0000-0000F7190000}"/>
    <cellStyle name="Percent 5 2 2" xfId="294" xr:uid="{00000000-0005-0000-0000-0000F8190000}"/>
    <cellStyle name="Percent 5 3" xfId="295" xr:uid="{00000000-0005-0000-0000-0000F9190000}"/>
    <cellStyle name="Percent 6" xfId="296" xr:uid="{00000000-0005-0000-0000-0000FA190000}"/>
    <cellStyle name="Percent 6 2" xfId="297" xr:uid="{00000000-0005-0000-0000-0000FB190000}"/>
    <cellStyle name="Percent 6 2 2" xfId="298" xr:uid="{00000000-0005-0000-0000-0000FC190000}"/>
    <cellStyle name="Percent 6 3" xfId="299" xr:uid="{00000000-0005-0000-0000-0000FD190000}"/>
    <cellStyle name="Percent 7" xfId="300" xr:uid="{00000000-0005-0000-0000-0000FE190000}"/>
    <cellStyle name="Percent 7 2" xfId="301" xr:uid="{00000000-0005-0000-0000-0000FF190000}"/>
    <cellStyle name="Percent 7 3" xfId="302" xr:uid="{00000000-0005-0000-0000-0000001A0000}"/>
    <cellStyle name="Percent 8" xfId="303" xr:uid="{00000000-0005-0000-0000-0000011A0000}"/>
    <cellStyle name="Percent 8 2" xfId="304" xr:uid="{00000000-0005-0000-0000-0000021A0000}"/>
    <cellStyle name="Percent 8 2 2" xfId="305" xr:uid="{00000000-0005-0000-0000-0000031A0000}"/>
    <cellStyle name="Percent 8 3" xfId="306" xr:uid="{00000000-0005-0000-0000-0000041A0000}"/>
    <cellStyle name="Percent 9" xfId="307" xr:uid="{00000000-0005-0000-0000-0000051A0000}"/>
    <cellStyle name="Percent 9 2" xfId="308" xr:uid="{00000000-0005-0000-0000-0000061A0000}"/>
    <cellStyle name="Percent 9 2 2" xfId="309" xr:uid="{00000000-0005-0000-0000-0000071A0000}"/>
    <cellStyle name="Percent 9 3" xfId="310" xr:uid="{00000000-0005-0000-0000-0000081A0000}"/>
    <cellStyle name="Preisbb" xfId="311" xr:uid="{00000000-0005-0000-0000-0000091A0000}"/>
    <cellStyle name="Preise1" xfId="6679" xr:uid="{00000000-0005-0000-0000-00000A1A0000}"/>
    <cellStyle name="Preise2" xfId="6680" xr:uid="{00000000-0005-0000-0000-00000B1A0000}"/>
    <cellStyle name="PrePop Currency (0)" xfId="6681" xr:uid="{00000000-0005-0000-0000-00000C1A0000}"/>
    <cellStyle name="PrePop Currency (2)" xfId="6682" xr:uid="{00000000-0005-0000-0000-00000D1A0000}"/>
    <cellStyle name="PrePop Units (0)" xfId="6683" xr:uid="{00000000-0005-0000-0000-00000E1A0000}"/>
    <cellStyle name="PrePop Units (1)" xfId="6684" xr:uid="{00000000-0005-0000-0000-00000F1A0000}"/>
    <cellStyle name="PrePop Units (2)" xfId="6685" xr:uid="{00000000-0005-0000-0000-0000101A0000}"/>
    <cellStyle name="Price" xfId="6686" xr:uid="{00000000-0005-0000-0000-0000111A0000}"/>
    <cellStyle name="PSChar" xfId="312" xr:uid="{00000000-0005-0000-0000-0000121A0000}"/>
    <cellStyle name="R" xfId="6687" xr:uid="{00000000-0005-0000-0000-0000131A0000}"/>
    <cellStyle name="R_06 11 08 PRESSURE PARTS FINAL" xfId="6688" xr:uid="{00000000-0005-0000-0000-0000141A0000}"/>
    <cellStyle name="R_06 11 08 PRESSURE PARTS FINAL 2" xfId="6689" xr:uid="{00000000-0005-0000-0000-0000151A0000}"/>
    <cellStyle name="R_06 11 08 PRESSURE PARTS FINAL_090514_Costing-Model Medupi (Version- E&amp;Y updates)(Mar09 index update)( FINAL Tx adj)" xfId="6690" xr:uid="{00000000-0005-0000-0000-0000161A0000}"/>
    <cellStyle name="R_06 11 08 PRESSURE PARTS FINAL_090812_CTC-Model Medupi -Jul 09 MYPD 2 (with Esk Jul par)(E&amp;Y Master 090520 v2.2)" xfId="6691" xr:uid="{00000000-0005-0000-0000-0000171A0000}"/>
    <cellStyle name="R_06 11 08 PRESSURE PARTS FINAL_20080925 ice services Assessment Task order No 4" xfId="6692" xr:uid="{00000000-0005-0000-0000-0000181A0000}"/>
    <cellStyle name="R_06 11 08 PRESSURE PARTS FINAL_20080925 ice services Assessment Task order No 4_20110725chk1 DGR ice Timesheet data - July 2011" xfId="6693" xr:uid="{00000000-0005-0000-0000-0000191A0000}"/>
    <cellStyle name="R_06 11 08 PRESSURE PARTS FINAL_20090225rev &amp; 20090425 Task Order 25&amp;26 ice services assessments" xfId="6694" xr:uid="{00000000-0005-0000-0000-00001A1A0000}"/>
    <cellStyle name="R_06 11 08 PRESSURE PARTS FINAL_20090315 CED Project support_update" xfId="6695" xr:uid="{00000000-0005-0000-0000-00001B1A0000}"/>
    <cellStyle name="R_06 11 08 PRESSURE PARTS FINAL_20090315 CED Project support_update_20090225rev &amp; 20090425 Task Order 25&amp;26 ice services assessments" xfId="6696" xr:uid="{00000000-0005-0000-0000-00001C1A0000}"/>
    <cellStyle name="R_06 11 08 PRESSURE PARTS FINAL_20090315 CED Project support_update_20090225rev &amp; 20090425 Task Order 25&amp;26 ice services assessments_20110725chk1 DGR ice Timesheet data - July 2011" xfId="6697" xr:uid="{00000000-0005-0000-0000-00001D1A0000}"/>
    <cellStyle name="R_06 11 08 PRESSURE PARTS FINAL_20090315 CED Project support_update_20091025 Task Order 24 ice services assessment" xfId="6698" xr:uid="{00000000-0005-0000-0000-00001E1A0000}"/>
    <cellStyle name="R_06 11 08 PRESSURE PARTS FINAL_20090315 CED Project support_update_20091025 Task Order 25 ice services assessment" xfId="6699" xr:uid="{00000000-0005-0000-0000-00001F1A0000}"/>
    <cellStyle name="R_06 11 08 PRESSURE PARTS FINAL_20090315 CED Project support_update_20091025 Task Order 25&amp;26 ice services assessment" xfId="6700" xr:uid="{00000000-0005-0000-0000-0000201A0000}"/>
    <cellStyle name="R_06 11 08 PRESSURE PARTS FINAL_20090315 CED Project support_update_20091025 Task Order 26 ice services assessment" xfId="6701" xr:uid="{00000000-0005-0000-0000-0000211A0000}"/>
    <cellStyle name="R_06 11 08 PRESSURE PARTS FINAL_20090315 CED Project support_update_20091025 Task Order 28 ice services assessment Mercury SS" xfId="6702" xr:uid="{00000000-0005-0000-0000-0000221A0000}"/>
    <cellStyle name="R_06 11 08 PRESSURE PARTS FINAL_20090315 CED Project support_update_20091025 Task Order 29 ice services assessment" xfId="6703" xr:uid="{00000000-0005-0000-0000-0000231A0000}"/>
    <cellStyle name="R_06 11 08 PRESSURE PARTS FINAL_20090315 CED Project support_update_20091025 Task Order 31 ice services assessment" xfId="6704" xr:uid="{00000000-0005-0000-0000-0000241A0000}"/>
    <cellStyle name="R_06 11 08 PRESSURE PARTS FINAL_20090315 CED Project support_update_20091025 Task Order 33 ice services assessment" xfId="6705" xr:uid="{00000000-0005-0000-0000-0000251A0000}"/>
    <cellStyle name="R_06 11 08 PRESSURE PARTS FINAL_20090315 CED Project support_update_20091025 Task Order 34 ice services assessment" xfId="6706" xr:uid="{00000000-0005-0000-0000-0000261A0000}"/>
    <cellStyle name="R_06 11 08 PRESSURE PARTS FINAL_20090315 CED Project support_update_20091025 Task Order 35 ice services assessment" xfId="6707" xr:uid="{00000000-0005-0000-0000-0000271A0000}"/>
    <cellStyle name="R_06 11 08 PRESSURE PARTS FINAL_20090315 CED Project support_update_20091025 Task Order 36 ice services assessment" xfId="6708" xr:uid="{00000000-0005-0000-0000-0000281A0000}"/>
    <cellStyle name="R_06 11 08 PRESSURE PARTS FINAL_20090315 CED Project support_update_20091025 Task Order 37 ice services assessment" xfId="6709" xr:uid="{00000000-0005-0000-0000-0000291A0000}"/>
    <cellStyle name="R_06 11 08 PRESSURE PARTS FINAL_20090315 CED Project support_update_20091025 Task Order 37 Revised split ice services assessment" xfId="6710" xr:uid="{00000000-0005-0000-0000-00002A1A0000}"/>
    <cellStyle name="R_06 11 08 PRESSURE PARTS FINAL_20090315 CED Project support_update_20091025 Task Order 39 ice services assessment" xfId="6711" xr:uid="{00000000-0005-0000-0000-00002B1A0000}"/>
    <cellStyle name="R_06 11 08 PRESSURE PARTS FINAL_20090315 CED Project support_update_20091025 Task Order 40 ice services assessment" xfId="6712" xr:uid="{00000000-0005-0000-0000-00002C1A0000}"/>
    <cellStyle name="R_06 11 08 PRESSURE PARTS FINAL_20090315 CED Project support_update_20091025 Task Order 41 ice services assessment &amp; invoice" xfId="6713" xr:uid="{00000000-0005-0000-0000-00002D1A0000}"/>
    <cellStyle name="R_06 11 08 PRESSURE PARTS FINAL_20090315 CED Project support_update_20091025 Task Order 42 ice services assessment" xfId="6714" xr:uid="{00000000-0005-0000-0000-00002E1A0000}"/>
    <cellStyle name="R_06 11 08 PRESSURE PARTS FINAL_20090315 CED Project support_update_20091025 Task Order 43 ice services assessment" xfId="6715" xr:uid="{00000000-0005-0000-0000-00002F1A0000}"/>
    <cellStyle name="R_06 11 08 PRESSURE PARTS FINAL_20090315 CED Project support_update_20091025 Task Order 44 ice services assessment" xfId="6716" xr:uid="{00000000-0005-0000-0000-0000301A0000}"/>
    <cellStyle name="R_06 11 08 PRESSURE PARTS FINAL_20090315 CED Project support_update_20091025Rev Task Order 26 ice services assessment" xfId="6717" xr:uid="{00000000-0005-0000-0000-0000311A0000}"/>
    <cellStyle name="R_06 11 08 PRESSURE PARTS FINAL_20090315 CED Project support_update_200911 chk Task 41 Kusile Silos forecast" xfId="6718" xr:uid="{00000000-0005-0000-0000-0000321A0000}"/>
    <cellStyle name="R_06 11 08 PRESSURE PARTS FINAL_20090315 CED Project support_update_200911 Task Order 46 ice services Forecast" xfId="6719" xr:uid="{00000000-0005-0000-0000-0000331A0000}"/>
    <cellStyle name="R_06 11 08 PRESSURE PARTS FINAL_20090315 CED Project support_update_20091103 CED Project support services" xfId="6720" xr:uid="{00000000-0005-0000-0000-0000341A0000}"/>
    <cellStyle name="R_06 11 08 PRESSURE PARTS FINAL_20090315 CED Project support_update_20091104 CED Project support services" xfId="6721" xr:uid="{00000000-0005-0000-0000-0000351A0000}"/>
    <cellStyle name="R_06 11 08 PRESSURE PARTS FINAL_20090315 CED Project support_update_20091105 CED Project support services" xfId="6722" xr:uid="{00000000-0005-0000-0000-0000361A0000}"/>
    <cellStyle name="R_06 11 08 PRESSURE PARTS FINAL_20090315 CED Project support_update_20091125 Coal &amp; Ash Task Orders ice services invoice" xfId="6723" xr:uid="{00000000-0005-0000-0000-0000371A0000}"/>
    <cellStyle name="R_06 11 08 PRESSURE PARTS FINAL_20090315 CED Project support_update_20091125 Task Medupi Electrical ice services invoice" xfId="6724" xr:uid="{00000000-0005-0000-0000-0000381A0000}"/>
    <cellStyle name="R_06 11 08 PRESSURE PARTS FINAL_20090315 CED Project support_update_20091125 Task order 02 ice services assessment" xfId="6725" xr:uid="{00000000-0005-0000-0000-0000391A0000}"/>
    <cellStyle name="R_06 11 08 PRESSURE PARTS FINAL_20090315 CED Project support_update_20091125 Task Order 31 ice services assessment &amp; invoice" xfId="6726" xr:uid="{00000000-0005-0000-0000-00003A1A0000}"/>
    <cellStyle name="R_06 11 08 PRESSURE PARTS FINAL_20090315 CED Project support_update_20091125 Task Order 32 ice services assessment" xfId="6727" xr:uid="{00000000-0005-0000-0000-00003B1A0000}"/>
    <cellStyle name="R_06 11 08 PRESSURE PARTS FINAL_20090315 CED Project support_update_20091125 Task Order 47 ice services assessment" xfId="6728" xr:uid="{00000000-0005-0000-0000-00003C1A0000}"/>
    <cellStyle name="R_06 11 08 PRESSURE PARTS FINAL_20090315 CED Project support_update_20091208 CED Project support services_nic003" xfId="6729" xr:uid="{00000000-0005-0000-0000-00003D1A0000}"/>
    <cellStyle name="R_06 11 08 PRESSURE PARTS FINAL_20090315 CED Project support_update_20091211 Task 51 Forecast ice services" xfId="6730" xr:uid="{00000000-0005-0000-0000-00003E1A0000}"/>
    <cellStyle name="R_06 11 08 PRESSURE PARTS FINAL_20090315 CED Project support_update_20091225 Task order 04 ice services assessment &amp; invoice" xfId="6731" xr:uid="{00000000-0005-0000-0000-00003F1A0000}"/>
    <cellStyle name="R_06 11 08 PRESSURE PARTS FINAL_20090315 CED Project support_update_20091225 Task Order 20 ice services assessment &amp; invoice" xfId="6732" xr:uid="{00000000-0005-0000-0000-0000401A0000}"/>
    <cellStyle name="R_06 11 08 PRESSURE PARTS FINAL_20090315 CED Project support_update_20091225 Task order 46 assessment &amp; invoice" xfId="6733" xr:uid="{00000000-0005-0000-0000-0000411A0000}"/>
    <cellStyle name="R_06 11 08 PRESSURE PARTS FINAL_20090315 CED Project support_update_20091230rev1 CED Project support services" xfId="6734" xr:uid="{00000000-0005-0000-0000-0000421A0000}"/>
    <cellStyle name="R_06 11 08 PRESSURE PARTS FINAL_20090315 CED Project support_update_20100125 Coal &amp; Ash Task Orders ice services invoice" xfId="6735" xr:uid="{00000000-0005-0000-0000-0000431A0000}"/>
    <cellStyle name="R_06 11 08 PRESSURE PARTS FINAL_20090315 CED Project support_update_20100125 Task 51 Hrs to date ice services" xfId="6736" xr:uid="{00000000-0005-0000-0000-0000441A0000}"/>
    <cellStyle name="R_06 11 08 PRESSURE PARTS FINAL_20090315 CED Project support_update_20100125 Task Medupi Electrical ice services invoice" xfId="6737" xr:uid="{00000000-0005-0000-0000-0000451A0000}"/>
    <cellStyle name="R_06 11 08 PRESSURE PARTS FINAL_20090315 CED Project support_update_20100125 Task order 02 ice services assessment" xfId="6738" xr:uid="{00000000-0005-0000-0000-0000461A0000}"/>
    <cellStyle name="R_06 11 08 PRESSURE PARTS FINAL_20090315 CED Project support_update_20100125 Task Order 20 ice services assessment &amp; invoice" xfId="6739" xr:uid="{00000000-0005-0000-0000-0000471A0000}"/>
    <cellStyle name="R_06 11 08 PRESSURE PARTS FINAL_20090315 CED Project support_update_20100125 Task Order 45 ice services assessment" xfId="6740" xr:uid="{00000000-0005-0000-0000-0000481A0000}"/>
    <cellStyle name="R_06 11 08 PRESSURE PARTS FINAL_20090315 CED Project support_update_20100125 Task Order 51 ice services assessment &amp; invoice" xfId="6741" xr:uid="{00000000-0005-0000-0000-0000491A0000}"/>
    <cellStyle name="R_06 11 08 PRESSURE PARTS FINAL_20090315 CED Project support_update_20100225 Task order 04 ice services assessment &amp; invoice" xfId="6742" xr:uid="{00000000-0005-0000-0000-00004A1A0000}"/>
    <cellStyle name="R_06 11 08 PRESSURE PARTS FINAL_20090315 CED Project support_update_20100304 CED Project support services" xfId="6743" xr:uid="{00000000-0005-0000-0000-00004B1A0000}"/>
    <cellStyle name="R_06 11 08 PRESSURE PARTS FINAL_20090315 CED Project support_update_20100304rev1 CED Project support services" xfId="6744" xr:uid="{00000000-0005-0000-0000-00004C1A0000}"/>
    <cellStyle name="R_06 11 08 PRESSURE PARTS FINAL_20090315 CED Project support_update_20100325 Task 51 Hrs to date ice services" xfId="6745" xr:uid="{00000000-0005-0000-0000-00004D1A0000}"/>
    <cellStyle name="R_06 11 08 PRESSURE PARTS FINAL_20090315 CED Project support_update_20100325 Task Medupi Electrical ice services invoice" xfId="6746" xr:uid="{00000000-0005-0000-0000-00004E1A0000}"/>
    <cellStyle name="R_06 11 08 PRESSURE PARTS FINAL_20090315 CED Project support_update_20100325 Task order 02 ice services assessment &amp; invoice" xfId="6747" xr:uid="{00000000-0005-0000-0000-00004F1A0000}"/>
    <cellStyle name="R_06 11 08 PRESSURE PARTS FINAL_20090315 CED Project support_update_20100325 Task Order 20 ice services assessment &amp; invoice" xfId="6748" xr:uid="{00000000-0005-0000-0000-0000501A0000}"/>
    <cellStyle name="R_06 11 08 PRESSURE PARTS FINAL_20090315 CED Project support_update_20100329 Updated Task 53 Gen Transf Forecast ice services" xfId="6749" xr:uid="{00000000-0005-0000-0000-0000511A0000}"/>
    <cellStyle name="R_06 11 08 PRESSURE PARTS FINAL_20090315 CED Project support_update_20100425 ice services Task No 0012 FGD assessment &amp; invoice" xfId="6750" xr:uid="{00000000-0005-0000-0000-0000521A0000}"/>
    <cellStyle name="R_06 11 08 PRESSURE PARTS FINAL_20090315 CED Project support_update_20100425 Task 52 Cabling assessment &amp; invoice ice services" xfId="6751" xr:uid="{00000000-0005-0000-0000-0000531A0000}"/>
    <cellStyle name="R_06 11 08 PRESSURE PARTS FINAL_20090315 CED Project support_update_20100425 Task order 04 ice services assessment &amp; invoice" xfId="6752" xr:uid="{00000000-0005-0000-0000-0000541A0000}"/>
    <cellStyle name="R_06 11 08 PRESSURE PARTS FINAL_20090315 CED Project support_update_20100425 Task Order 29 ice services assessment &amp; invoice" xfId="6753" xr:uid="{00000000-0005-0000-0000-0000551A0000}"/>
    <cellStyle name="R_06 11 08 PRESSURE PARTS FINAL_20090315 CED Project support_update_20100425 Task Order 51 ice services assessment &amp; invoice" xfId="6754" xr:uid="{00000000-0005-0000-0000-0000561A0000}"/>
    <cellStyle name="R_06 11 08 PRESSURE PARTS FINAL_20090315 CED Project support_update_20100425 Task Order 55 ice services assessment &amp; invoice" xfId="6755" xr:uid="{00000000-0005-0000-0000-0000571A0000}"/>
    <cellStyle name="R_06 11 08 PRESSURE PARTS FINAL_20090315 CED Project support_update_20100425 Task Order 56 ice services assessment &amp; invoice" xfId="6756" xr:uid="{00000000-0005-0000-0000-0000581A0000}"/>
    <cellStyle name="R_06 11 08 PRESSURE PARTS FINAL_20090315 CED Project support_update_20100429 CED Project support Timesheet current" xfId="6757" xr:uid="{00000000-0005-0000-0000-0000591A0000}"/>
    <cellStyle name="R_06 11 08 PRESSURE PARTS FINAL_20090315 CED Project support_update_20100525 ice services Task No 0012 FGD assessment" xfId="6758" xr:uid="{00000000-0005-0000-0000-00005A1A0000}"/>
    <cellStyle name="R_06 11 08 PRESSURE PARTS FINAL_20090315 CED Project support_update_20100525 Task order 04 ice services assessment &amp; invoice" xfId="6759" xr:uid="{00000000-0005-0000-0000-00005B1A0000}"/>
    <cellStyle name="R_06 11 08 PRESSURE PARTS FINAL_20090315 CED Project support_update_20100613 Task Order 34 ice services assessment &amp; invoice" xfId="6760" xr:uid="{00000000-0005-0000-0000-00005C1A0000}"/>
    <cellStyle name="R_06 11 08 PRESSURE PARTS FINAL_20090315 CED Project support_update_20100625 ice services Electrical &amp; C&amp;I assessment" xfId="6761" xr:uid="{00000000-0005-0000-0000-00005D1A0000}"/>
    <cellStyle name="R_06 11 08 PRESSURE PARTS FINAL_20090315 CED Project support_update_20100625 ice services Task No 0012 FGD assessment" xfId="6762" xr:uid="{00000000-0005-0000-0000-00005E1A0000}"/>
    <cellStyle name="R_06 11 08 PRESSURE PARTS FINAL_20090315 CED Project support_update_20100625 Task order 04 ice services assessment &amp; invoice" xfId="6763" xr:uid="{00000000-0005-0000-0000-00005F1A0000}"/>
    <cellStyle name="R_06 11 08 PRESSURE PARTS FINAL_20090315 CED Project support_update_20100625 Turbine Summary weekly Timesheets" xfId="6764" xr:uid="{00000000-0005-0000-0000-0000601A0000}"/>
    <cellStyle name="R_06 11 08 PRESSURE PARTS FINAL_20090315 CED Project support_update_20100725 Task order 04 ice services assessment &amp; invoice" xfId="6765" xr:uid="{00000000-0005-0000-0000-0000611A0000}"/>
    <cellStyle name="R_06 11 08 PRESSURE PARTS FINAL_20090315 CED Project support_update_20100803 Task order 02 Turbine ice services assessment dvw" xfId="6766" xr:uid="{00000000-0005-0000-0000-0000621A0000}"/>
    <cellStyle name="R_06 11 08 PRESSURE PARTS FINAL_20090315 CED Project support_update_20100820 iWeNhle Consolidated Invoices" xfId="6767" xr:uid="{00000000-0005-0000-0000-0000631A0000}"/>
    <cellStyle name="R_06 11 08 PRESSURE PARTS FINAL_20090315 CED Project support_update_20100820 iWeNhle Consolidated Invoices_20110725chk1 DGR ice Timesheet data - July 2011" xfId="6768" xr:uid="{00000000-0005-0000-0000-0000641A0000}"/>
    <cellStyle name="R_06 11 08 PRESSURE PARTS FINAL_20090315 CED Project support_update_20100825 Task Order 13 ice services assessment" xfId="6769" xr:uid="{00000000-0005-0000-0000-0000651A0000}"/>
    <cellStyle name="R_06 11 08 PRESSURE PARTS FINAL_20090315 CED Project support_update_20100902 Task order 02 Turbine ice services Ass &amp; Inv" xfId="6770" xr:uid="{00000000-0005-0000-0000-0000661A0000}"/>
    <cellStyle name="R_06 11 08 PRESSURE PARTS FINAL_20090315 CED Project support_update_20100913 ice services Task No 0012 FGD assessment" xfId="6771" xr:uid="{00000000-0005-0000-0000-0000671A0000}"/>
    <cellStyle name="R_06 11 08 PRESSURE PARTS FINAL_20090315 CED Project support_update_20100913 Task order 04 ice services assessment &amp; invoice" xfId="6772" xr:uid="{00000000-0005-0000-0000-0000681A0000}"/>
    <cellStyle name="R_06 11 08 PRESSURE PARTS FINAL_20090315 CED Project support_update_20100925 ice services Medupi Electrical C&amp;I assessment" xfId="6773" xr:uid="{00000000-0005-0000-0000-0000691A0000}"/>
    <cellStyle name="R_06 11 08 PRESSURE PARTS FINAL_20090315 CED Project support_update_20101008 Task 53 Generation ice services assessment &amp; invoice" xfId="6774" xr:uid="{00000000-0005-0000-0000-00006A1A0000}"/>
    <cellStyle name="R_06 11 08 PRESSURE PARTS FINAL_20090315 CED Project support_update_20101008 Task order 04 ice services assessment &amp; invoice (1)" xfId="6775" xr:uid="{00000000-0005-0000-0000-00006B1A0000}"/>
    <cellStyle name="R_06 11 08 PRESSURE PARTS FINAL_20090315 CED Project support_update_20101011 update ice services Task No 0012 FGD assessments &amp; invoices" xfId="6776" xr:uid="{00000000-0005-0000-0000-00006C1A0000}"/>
    <cellStyle name="R_06 11 08 PRESSURE PARTS FINAL_20090315 CED Project support_update_20101024 25Sep2010 Assess &amp; Inv Task order 02 Turbine ice services" xfId="6777" xr:uid="{00000000-0005-0000-0000-00006D1A0000}"/>
    <cellStyle name="R_06 11 08 PRESSURE PARTS FINAL_20090315 CED Project support_update_20101025 Assessment ice services Task No 0012 FGD &amp; invoice" xfId="6778" xr:uid="{00000000-0005-0000-0000-00006E1A0000}"/>
    <cellStyle name="R_06 11 08 PRESSURE PARTS FINAL_20090315 CED Project support_update_20101025 ice services assessment Task 52 Cabling &amp; invoice" xfId="6779" xr:uid="{00000000-0005-0000-0000-00006F1A0000}"/>
    <cellStyle name="R_06 11 08 PRESSURE PARTS FINAL_20090315 CED Project support_update_20101025 ice services Medupi Electrical C&amp;I assessment &amp; invoice" xfId="6780" xr:uid="{00000000-0005-0000-0000-0000701A0000}"/>
    <cellStyle name="R_06 11 08 PRESSURE PARTS FINAL_20090315 CED Project support_update_20101025 Task Order 13 ice services assessment" xfId="6781" xr:uid="{00000000-0005-0000-0000-0000711A0000}"/>
    <cellStyle name="R_06 11 08 PRESSURE PARTS FINAL_20090315 CED Project support_update_20101029 Task order 04 ice services assessment &amp; invoice" xfId="6782" xr:uid="{00000000-0005-0000-0000-0000721A0000}"/>
    <cellStyle name="R_06 11 08 PRESSURE PARTS FINAL_20090315 CED Project support_update_20101109 Task 0064 Terr undergrd ice services" xfId="6783" xr:uid="{00000000-0005-0000-0000-0000731A0000}"/>
    <cellStyle name="R_06 11 08 PRESSURE PARTS FINAL_20090315 CED Project support_update_20101116 From 1550  iWeNhle Consolidated Invoices" xfId="6784" xr:uid="{00000000-0005-0000-0000-0000741A0000}"/>
    <cellStyle name="R_06 11 08 PRESSURE PARTS FINAL_20090315 CED Project support_update_20101116 From 1550  iWeNhle Consolidated Invoices_20110725chk1 DGR ice Timesheet data - July 2011" xfId="6785" xr:uid="{00000000-0005-0000-0000-0000751A0000}"/>
    <cellStyle name="R_06 11 08 PRESSURE PARTS FINAL_20090315 CED Project support_update_2010825 Assessment &amp; invoice Task 0063 BoP ice services" xfId="6786" xr:uid="{00000000-0005-0000-0000-0000761A0000}"/>
    <cellStyle name="R_06 11 08 PRESSURE PARTS FINAL_20090315 CED Project support_update_Agreed Final Hours" xfId="6787" xr:uid="{00000000-0005-0000-0000-0000771A0000}"/>
    <cellStyle name="R_06 11 08 PRESSURE PARTS FINAL_20090315 CED Project support_update_CHECK 20091116JvD Updated Kusile Coal &amp; Ash allocation of hrs" xfId="6788" xr:uid="{00000000-0005-0000-0000-0000781A0000}"/>
    <cellStyle name="R_06 11 08 PRESSURE PARTS FINAL_20090317 CED Project support_update" xfId="6789" xr:uid="{00000000-0005-0000-0000-0000791A0000}"/>
    <cellStyle name="R_06 11 08 PRESSURE PARTS FINAL_20090425 Napo CHECK Kusile task orders 25  26" xfId="6790" xr:uid="{00000000-0005-0000-0000-00007A1A0000}"/>
    <cellStyle name="R_06 11 08 PRESSURE PARTS FINAL_20090425 Napo CHECK Kusile task orders 25  26_20110725chk1 DGR ice Timesheet data - July 2011" xfId="6791" xr:uid="{00000000-0005-0000-0000-00007B1A0000}"/>
    <cellStyle name="R_06 11 08 PRESSURE PARTS FINAL_20090425 Task order 03 ice services assessment" xfId="6792" xr:uid="{00000000-0005-0000-0000-00007C1A0000}"/>
    <cellStyle name="R_06 11 08 PRESSURE PARTS FINAL_20090425 Task Order 31 ice services assessment" xfId="6793" xr:uid="{00000000-0005-0000-0000-00007D1A0000}"/>
    <cellStyle name="R_06 11 08 PRESSURE PARTS FINAL_20090522 CED Project support services" xfId="6794" xr:uid="{00000000-0005-0000-0000-00007E1A0000}"/>
    <cellStyle name="R_06 11 08 PRESSURE PARTS FINAL_20090522 CED Project support services_20110725chk1 DGR ice Timesheet data - July 2011" xfId="6795" xr:uid="{00000000-0005-0000-0000-00007F1A0000}"/>
    <cellStyle name="R_06 11 08 PRESSURE PARTS FINAL_20090630 Extn Komati Time &amp; Cost" xfId="6796" xr:uid="{00000000-0005-0000-0000-0000801A0000}"/>
    <cellStyle name="R_06 11 08 PRESSURE PARTS FINAL_20090715 Extn Komati Time &amp; Cost" xfId="6797" xr:uid="{00000000-0005-0000-0000-0000811A0000}"/>
    <cellStyle name="R_06 11 08 PRESSURE PARTS FINAL_20090725 Task order 02 ice services assessment" xfId="6798" xr:uid="{00000000-0005-0000-0000-0000821A0000}"/>
    <cellStyle name="R_06 11 08 PRESSURE PARTS FINAL_20090725 Task order 03 ice services assessment" xfId="6799" xr:uid="{00000000-0005-0000-0000-0000831A0000}"/>
    <cellStyle name="R_06 11 08 PRESSURE PARTS FINAL_20090725 Task order 04 ice services assessment" xfId="6800" xr:uid="{00000000-0005-0000-0000-0000841A0000}"/>
    <cellStyle name="R_06 11 08 PRESSURE PARTS FINAL_20090725 Task order 08 ice services assessment" xfId="6801" xr:uid="{00000000-0005-0000-0000-0000851A0000}"/>
    <cellStyle name="R_06 11 08 PRESSURE PARTS FINAL_20090725 Task Order 09 ice services assessment" xfId="6802" xr:uid="{00000000-0005-0000-0000-0000861A0000}"/>
    <cellStyle name="R_06 11 08 PRESSURE PARTS FINAL_20090725 Task order 34 ice services assessment" xfId="6803" xr:uid="{00000000-0005-0000-0000-0000871A0000}"/>
    <cellStyle name="R_06 11 08 PRESSURE PARTS FINAL_20090725rev Extn Komati Time &amp; Cost" xfId="6804" xr:uid="{00000000-0005-0000-0000-0000881A0000}"/>
    <cellStyle name="R_06 11 08 PRESSURE PARTS FINAL_20090825rev Extn Komati Time &amp; Cost" xfId="6805" xr:uid="{00000000-0005-0000-0000-0000891A0000}"/>
    <cellStyle name="R_06 11 08 PRESSURE PARTS FINAL_20090907 hour alloc Status Task order Nos 35  36 Diesel Gen  UPS" xfId="6806" xr:uid="{00000000-0005-0000-0000-00008A1A0000}"/>
    <cellStyle name="R_06 11 08 PRESSURE PARTS FINAL_20090907 hour alloc Status Task order Nos 35  36 Diesel Gen  UPS_20110725chk1 DGR ice Timesheet data - July 2011" xfId="6807" xr:uid="{00000000-0005-0000-0000-00008B1A0000}"/>
    <cellStyle name="R_06 11 08 PRESSURE PARTS FINAL_20090908 Extn Komati Time &amp; Cost" xfId="6808" xr:uid="{00000000-0005-0000-0000-00008C1A0000}"/>
    <cellStyle name="R_06 11 08 PRESSURE PARTS FINAL_20090925rev Extn Komati Time &amp; Cost" xfId="6809" xr:uid="{00000000-0005-0000-0000-00008D1A0000}"/>
    <cellStyle name="R_06 11 08 PRESSURE PARTS FINAL_20090925tm Komati Hrs &amp; km ice services" xfId="6810" xr:uid="{00000000-0005-0000-0000-00008E1A0000}"/>
    <cellStyle name="R_06 11 08 PRESSURE PARTS FINAL_20090925tm Komati Hrs &amp; km ice services_20100225rev Extn Komati Time &amp; Cost" xfId="6811" xr:uid="{00000000-0005-0000-0000-00008F1A0000}"/>
    <cellStyle name="R_06 11 08 PRESSURE PARTS FINAL_20090925tm Komati Hrs &amp; km ice services_20100225rev1 Extn Komati Time &amp; Cost" xfId="6812" xr:uid="{00000000-0005-0000-0000-0000901A0000}"/>
    <cellStyle name="R_06 11 08 PRESSURE PARTS FINAL_20090925tm Komati Hrs &amp; km ice services_20100325 Extn Komati Time &amp; Cost" xfId="6813" xr:uid="{00000000-0005-0000-0000-0000911A0000}"/>
    <cellStyle name="R_06 11 08 PRESSURE PARTS FINAL_20090925tm Komati Hrs &amp; km ice services_20100325rev Extn Komati Time &amp; Cost" xfId="6814" xr:uid="{00000000-0005-0000-0000-0000921A0000}"/>
    <cellStyle name="R_06 11 08 PRESSURE PARTS FINAL_20090925tm Komati Hrs &amp; km ice services_20100325tm Extn Komati Hours &amp; km" xfId="6815" xr:uid="{00000000-0005-0000-0000-0000931A0000}"/>
    <cellStyle name="R_06 11 08 PRESSURE PARTS FINAL_20090925tm Komati Hrs &amp; km ice services_20100423 Extn Komati Time &amp; Cost" xfId="6816" xr:uid="{00000000-0005-0000-0000-0000941A0000}"/>
    <cellStyle name="R_06 11 08 PRESSURE PARTS FINAL_20090925tm Komati Hrs &amp; km ice services_20100525 Extn Komati Time &amp; Cost" xfId="6817" xr:uid="{00000000-0005-0000-0000-0000951A0000}"/>
    <cellStyle name="R_06 11 08 PRESSURE PARTS FINAL_20090925tm Komati Hrs &amp; km ice services_20100525cm Komati assessment Hrs &amp; km_2" xfId="6818" xr:uid="{00000000-0005-0000-0000-0000961A0000}"/>
    <cellStyle name="R_06 11 08 PRESSURE PARTS FINAL_20090925tm Komati Hrs &amp; km ice services_20100625 Extn Komati Time &amp; Cost" xfId="6819" xr:uid="{00000000-0005-0000-0000-0000971A0000}"/>
    <cellStyle name="R_06 11 08 PRESSURE PARTS FINAL_20090925tm Komati Hrs &amp; km ice services_20100625cm Komati services assessment hrs &amp; km" xfId="6820" xr:uid="{00000000-0005-0000-0000-0000981A0000}"/>
    <cellStyle name="R_06 11 08 PRESSURE PARTS FINAL_20090925tm Komati Hrs &amp; km ice services_20100721cm Komati Services Hours &amp; km" xfId="6821" xr:uid="{00000000-0005-0000-0000-0000991A0000}"/>
    <cellStyle name="R_06 11 08 PRESSURE PARTS FINAL_20090925tm Komati Hrs &amp; km ice services_20100721tm Komati Services Hours &amp; km" xfId="6822" xr:uid="{00000000-0005-0000-0000-00009A1A0000}"/>
    <cellStyle name="R_06 11 08 PRESSURE PARTS FINAL_20090925tm Komati Hrs &amp; km ice services_20100725rev2 Extn Komati Time &amp; Cost" xfId="6823" xr:uid="{00000000-0005-0000-0000-00009B1A0000}"/>
    <cellStyle name="R_06 11 08 PRESSURE PARTS FINAL_20090925tm Komati Hrs &amp; km ice services_20100825cm Komati Services Hours &amp; km" xfId="6824" xr:uid="{00000000-0005-0000-0000-00009C1A0000}"/>
    <cellStyle name="R_06 11 08 PRESSURE PARTS FINAL_20090925tm Komati Hrs &amp; km ice services_20100825Rev Extn Komati Time &amp; Cost" xfId="6825" xr:uid="{00000000-0005-0000-0000-00009D1A0000}"/>
    <cellStyle name="R_06 11 08 PRESSURE PARTS FINAL_20090925tm Komati Hrs &amp; km ice services_20100925REV Assessment 4600005911 Komati ice services" xfId="6826" xr:uid="{00000000-0005-0000-0000-00009E1A0000}"/>
    <cellStyle name="R_06 11 08 PRESSURE PARTS FINAL_20090925tm Komati Hrs &amp; km ice services_20100925REV Assessment 4600005911 Komati ice services_20110725chk1 DGR ice Timesheet data - July 2011" xfId="6827" xr:uid="{00000000-0005-0000-0000-00009F1A0000}"/>
    <cellStyle name="R_06 11 08 PRESSURE PARTS FINAL_20090925tm Komati Hrs &amp; km ice services_20100928 Extn Komati Time &amp; Cost" xfId="6828" xr:uid="{00000000-0005-0000-0000-0000A01A0000}"/>
    <cellStyle name="R_06 11 08 PRESSURE PARTS FINAL_20090925tm Komati Hrs &amp; km ice services_20100929rev check ICE daily capture 2010" xfId="6829" xr:uid="{00000000-0005-0000-0000-0000A11A0000}"/>
    <cellStyle name="R_06 11 08 PRESSURE PARTS FINAL_20090925tm Komati Hrs &amp; km ice services_20101028 ice assessment &amp; invoice Oct2010" xfId="6830" xr:uid="{00000000-0005-0000-0000-0000A21A0000}"/>
    <cellStyle name="R_06 11 08 PRESSURE PARTS FINAL_20090925tm Komati Hrs &amp; km ice services_2010425cm Extn Komati Hours &amp; km" xfId="6831" xr:uid="{00000000-0005-0000-0000-0000A31A0000}"/>
    <cellStyle name="R_06 11 08 PRESSURE PARTS FINAL_20090925tm Komati Hrs &amp; km ice services_2010425tm Extn Komati Hours &amp; km" xfId="6832" xr:uid="{00000000-0005-0000-0000-0000A41A0000}"/>
    <cellStyle name="R_06 11 08 PRESSURE PARTS FINAL_20090925tm Komati Hrs &amp; km ice services_20110725chk1 DGR ice Timesheet data - July 2011" xfId="6833" xr:uid="{00000000-0005-0000-0000-0000A51A0000}"/>
    <cellStyle name="R_06 11 08 PRESSURE PARTS FINAL_20091025 Task order 02 ice services assessment" xfId="6834" xr:uid="{00000000-0005-0000-0000-0000A61A0000}"/>
    <cellStyle name="R_06 11 08 PRESSURE PARTS FINAL_20091025 Task order 03 ice services assessment" xfId="6835" xr:uid="{00000000-0005-0000-0000-0000A71A0000}"/>
    <cellStyle name="R_06 11 08 PRESSURE PARTS FINAL_20091025 Task order 04 ice services assessment" xfId="6836" xr:uid="{00000000-0005-0000-0000-0000A81A0000}"/>
    <cellStyle name="R_06 11 08 PRESSURE PARTS FINAL_20091025 Task order 08 ice services assessment" xfId="6837" xr:uid="{00000000-0005-0000-0000-0000A91A0000}"/>
    <cellStyle name="R_06 11 08 PRESSURE PARTS FINAL_20091025 Task Order 09 ice services assessment" xfId="6838" xr:uid="{00000000-0005-0000-0000-0000AA1A0000}"/>
    <cellStyle name="R_06 11 08 PRESSURE PARTS FINAL_20091025 Task Order 12 ice services assessment" xfId="6839" xr:uid="{00000000-0005-0000-0000-0000AB1A0000}"/>
    <cellStyle name="R_06 11 08 PRESSURE PARTS FINAL_20091025 Task Order 18 ice services assessment" xfId="6840" xr:uid="{00000000-0005-0000-0000-0000AC1A0000}"/>
    <cellStyle name="R_06 11 08 PRESSURE PARTS FINAL_20091025 Task Order 20 ice services assessment" xfId="6841" xr:uid="{00000000-0005-0000-0000-0000AD1A0000}"/>
    <cellStyle name="R_06 11 08 PRESSURE PARTS FINAL_20091025 Task Order 22 ice services assessment" xfId="6842" xr:uid="{00000000-0005-0000-0000-0000AE1A0000}"/>
    <cellStyle name="R_06 11 08 PRESSURE PARTS FINAL_20091025 Task Order 24 ice services assessment" xfId="6843" xr:uid="{00000000-0005-0000-0000-0000AF1A0000}"/>
    <cellStyle name="R_06 11 08 PRESSURE PARTS FINAL_20091025 Task Order 25&amp;26 ice services assessment" xfId="6844" xr:uid="{00000000-0005-0000-0000-0000B01A0000}"/>
    <cellStyle name="R_06 11 08 PRESSURE PARTS FINAL_20091025 Task Order 26 ice services assessment" xfId="6845" xr:uid="{00000000-0005-0000-0000-0000B11A0000}"/>
    <cellStyle name="R_06 11 08 PRESSURE PARTS FINAL_20091025 Task Order 28 ice services assessment Mercury SS" xfId="6846" xr:uid="{00000000-0005-0000-0000-0000B21A0000}"/>
    <cellStyle name="R_06 11 08 PRESSURE PARTS FINAL_20091025 Task Order 29 ice services assessment" xfId="6847" xr:uid="{00000000-0005-0000-0000-0000B31A0000}"/>
    <cellStyle name="R_06 11 08 PRESSURE PARTS FINAL_20091025 Task Order 31 ice services assessment" xfId="6848" xr:uid="{00000000-0005-0000-0000-0000B41A0000}"/>
    <cellStyle name="R_06 11 08 PRESSURE PARTS FINAL_20091025 Task Order 33 ice services assessment" xfId="6849" xr:uid="{00000000-0005-0000-0000-0000B51A0000}"/>
    <cellStyle name="R_06 11 08 PRESSURE PARTS FINAL_20091025 Task Order 34 ice services assessment" xfId="6850" xr:uid="{00000000-0005-0000-0000-0000B61A0000}"/>
    <cellStyle name="R_06 11 08 PRESSURE PARTS FINAL_20091025 Task Order 35 ice services assessment" xfId="6851" xr:uid="{00000000-0005-0000-0000-0000B71A0000}"/>
    <cellStyle name="R_06 11 08 PRESSURE PARTS FINAL_20091025 Task Order 36 ice services assessment" xfId="6852" xr:uid="{00000000-0005-0000-0000-0000B81A0000}"/>
    <cellStyle name="R_06 11 08 PRESSURE PARTS FINAL_20091025 Task Order 37 ice services assessment" xfId="6853" xr:uid="{00000000-0005-0000-0000-0000B91A0000}"/>
    <cellStyle name="R_06 11 08 PRESSURE PARTS FINAL_20091025 Task Order 37 Revised split ice services assessment" xfId="6854" xr:uid="{00000000-0005-0000-0000-0000BA1A0000}"/>
    <cellStyle name="R_06 11 08 PRESSURE PARTS FINAL_20091025 Task Order 39 ice services assessment" xfId="6855" xr:uid="{00000000-0005-0000-0000-0000BB1A0000}"/>
    <cellStyle name="R_06 11 08 PRESSURE PARTS FINAL_20091025 Task Order 40 ice services assessment" xfId="6856" xr:uid="{00000000-0005-0000-0000-0000BC1A0000}"/>
    <cellStyle name="R_06 11 08 PRESSURE PARTS FINAL_20091025 Task Order 41 ice services assessment &amp; invoice" xfId="6857" xr:uid="{00000000-0005-0000-0000-0000BD1A0000}"/>
    <cellStyle name="R_06 11 08 PRESSURE PARTS FINAL_20091025 Task Order 42 ice services assessment" xfId="6858" xr:uid="{00000000-0005-0000-0000-0000BE1A0000}"/>
    <cellStyle name="R_06 11 08 PRESSURE PARTS FINAL_20091025 Task Order 43 ice services assessment" xfId="6859" xr:uid="{00000000-0005-0000-0000-0000BF1A0000}"/>
    <cellStyle name="R_06 11 08 PRESSURE PARTS FINAL_20091025 Task Order 44 ice services assessment" xfId="6860" xr:uid="{00000000-0005-0000-0000-0000C01A0000}"/>
    <cellStyle name="R_06 11 08 PRESSURE PARTS FINAL_20091025Rev Task Order 26 ice services assessment" xfId="6861" xr:uid="{00000000-0005-0000-0000-0000C11A0000}"/>
    <cellStyle name="R_06 11 08 PRESSURE PARTS FINAL_20091025rev1 Extn Komati Time &amp; Cost" xfId="6862" xr:uid="{00000000-0005-0000-0000-0000C21A0000}"/>
    <cellStyle name="R_06 11 08 PRESSURE PARTS FINAL_20091025rev2 Extn Komati Time &amp; Cost" xfId="6863" xr:uid="{00000000-0005-0000-0000-0000C31A0000}"/>
    <cellStyle name="R_06 11 08 PRESSURE PARTS FINAL_20091030rev3 CED Project support services" xfId="6864" xr:uid="{00000000-0005-0000-0000-0000C41A0000}"/>
    <cellStyle name="R_06 11 08 PRESSURE PARTS FINAL_20091030rev3 CED Project support services_20110725chk1 DGR ice Timesheet data - July 2011" xfId="6865" xr:uid="{00000000-0005-0000-0000-0000C51A0000}"/>
    <cellStyle name="R_06 11 08 PRESSURE PARTS FINAL_200911 chk Task 41 Kusile Silos forecast" xfId="6866" xr:uid="{00000000-0005-0000-0000-0000C61A0000}"/>
    <cellStyle name="R_06 11 08 PRESSURE PARTS FINAL_200911 chk Task 41 Kusile Silos forecast_20110725chk1 DGR ice Timesheet data - July 2011" xfId="6867" xr:uid="{00000000-0005-0000-0000-0000C71A0000}"/>
    <cellStyle name="R_06 11 08 PRESSURE PARTS FINAL_200911 Task Order 46 ice services Forecast" xfId="6868" xr:uid="{00000000-0005-0000-0000-0000C81A0000}"/>
    <cellStyle name="R_06 11 08 PRESSURE PARTS FINAL_200911 Task Order 46 ice services Forecast_20110725chk1 DGR ice Timesheet data - July 2011" xfId="6869" xr:uid="{00000000-0005-0000-0000-0000C91A0000}"/>
    <cellStyle name="R_06 11 08 PRESSURE PARTS FINAL_20091101rev CED Project support services" xfId="6870" xr:uid="{00000000-0005-0000-0000-0000CA1A0000}"/>
    <cellStyle name="R_06 11 08 PRESSURE PARTS FINAL_20091101rev CED Project support services_20110725chk1 DGR ice Timesheet data - July 2011" xfId="6871" xr:uid="{00000000-0005-0000-0000-0000CB1A0000}"/>
    <cellStyle name="R_06 11 08 PRESSURE PARTS FINAL_20091102 CED Project support services" xfId="6872" xr:uid="{00000000-0005-0000-0000-0000CC1A0000}"/>
    <cellStyle name="R_06 11 08 PRESSURE PARTS FINAL_20091102 CED Project support services_20110725chk1 DGR ice Timesheet data - July 2011" xfId="6873" xr:uid="{00000000-0005-0000-0000-0000CD1A0000}"/>
    <cellStyle name="R_06 11 08 PRESSURE PARTS FINAL_20091103 CED Project support services" xfId="6874" xr:uid="{00000000-0005-0000-0000-0000CE1A0000}"/>
    <cellStyle name="R_06 11 08 PRESSURE PARTS FINAL_20091103 CED Project support services_20110725chk1 DGR ice Timesheet data - July 2011" xfId="6875" xr:uid="{00000000-0005-0000-0000-0000CF1A0000}"/>
    <cellStyle name="R_06 11 08 PRESSURE PARTS FINAL_20091104 CED Project support services" xfId="6876" xr:uid="{00000000-0005-0000-0000-0000D01A0000}"/>
    <cellStyle name="R_06 11 08 PRESSURE PARTS FINAL_20091104 CED Project support services_20110725chk1 DGR ice Timesheet data - July 2011" xfId="6877" xr:uid="{00000000-0005-0000-0000-0000D11A0000}"/>
    <cellStyle name="R_06 11 08 PRESSURE PARTS FINAL_20091105 CED Project support services" xfId="6878" xr:uid="{00000000-0005-0000-0000-0000D21A0000}"/>
    <cellStyle name="R_06 11 08 PRESSURE PARTS FINAL_20091105 CED Project support services_20110725chk1 DGR ice Timesheet data - July 2011" xfId="6879" xr:uid="{00000000-0005-0000-0000-0000D31A0000}"/>
    <cellStyle name="R_06 11 08 PRESSURE PARTS FINAL_20091125 Task order 02 ice services assessment" xfId="6880" xr:uid="{00000000-0005-0000-0000-0000D41A0000}"/>
    <cellStyle name="R_06 11 08 PRESSURE PARTS FINAL_20091125 Task order 04 ice services assessment" xfId="6881" xr:uid="{00000000-0005-0000-0000-0000D51A0000}"/>
    <cellStyle name="R_06 11 08 PRESSURE PARTS FINAL_20091125 Task Order 31 ice services assessment &amp; invoice" xfId="6882" xr:uid="{00000000-0005-0000-0000-0000D61A0000}"/>
    <cellStyle name="R_06 11 08 PRESSURE PARTS FINAL_20091125 Task Order 32 ice services assessment" xfId="6883" xr:uid="{00000000-0005-0000-0000-0000D71A0000}"/>
    <cellStyle name="R_06 11 08 PRESSURE PARTS FINAL_20091125 Task Order 47 ice services assessment" xfId="6884" xr:uid="{00000000-0005-0000-0000-0000D81A0000}"/>
    <cellStyle name="R_06 11 08 PRESSURE PARTS FINAL_200911rev Extn Komati Time &amp; Cost" xfId="6885" xr:uid="{00000000-0005-0000-0000-0000D91A0000}"/>
    <cellStyle name="R_06 11 08 PRESSURE PARTS FINAL_20091208 CED Project support services_nic003" xfId="6886" xr:uid="{00000000-0005-0000-0000-0000DA1A0000}"/>
    <cellStyle name="R_06 11 08 PRESSURE PARTS FINAL_20091208 CED Project support services_nic003_20110725chk1 DGR ice Timesheet data - July 2011" xfId="6887" xr:uid="{00000000-0005-0000-0000-0000DB1A0000}"/>
    <cellStyle name="R_06 11 08 PRESSURE PARTS FINAL_20091209 CED Task order list" xfId="6888" xr:uid="{00000000-0005-0000-0000-0000DC1A0000}"/>
    <cellStyle name="R_06 11 08 PRESSURE PARTS FINAL_20091209 CED Task order list_20110725chk1 DGR ice Timesheet data - July 2011" xfId="6889" xr:uid="{00000000-0005-0000-0000-0000DD1A0000}"/>
    <cellStyle name="R_06 11 08 PRESSURE PARTS FINAL_20091214 CED Project support services" xfId="6890" xr:uid="{00000000-0005-0000-0000-0000DE1A0000}"/>
    <cellStyle name="R_06 11 08 PRESSURE PARTS FINAL_20091214 CED Project support services_20110725chk1 DGR ice Timesheet data - July 2011" xfId="6891" xr:uid="{00000000-0005-0000-0000-0000DF1A0000}"/>
    <cellStyle name="R_06 11 08 PRESSURE PARTS FINAL_20091225 Task order 04 ice services assessment &amp; invoice" xfId="6892" xr:uid="{00000000-0005-0000-0000-0000E01A0000}"/>
    <cellStyle name="R_06 11 08 PRESSURE PARTS FINAL_20091225 Task Order 20 ice services assessment &amp; invoice" xfId="6893" xr:uid="{00000000-0005-0000-0000-0000E11A0000}"/>
    <cellStyle name="R_06 11 08 PRESSURE PARTS FINAL_20091225 Task order 46 assessment &amp; invoice" xfId="6894" xr:uid="{00000000-0005-0000-0000-0000E21A0000}"/>
    <cellStyle name="R_06 11 08 PRESSURE PARTS FINAL_20091225 Task order 46 assessment &amp; invoice_20110725chk1 DGR ice Timesheet data - July 2011" xfId="6895" xr:uid="{00000000-0005-0000-0000-0000E31A0000}"/>
    <cellStyle name="R_06 11 08 PRESSURE PARTS FINAL_20091230 CED Project support services" xfId="6896" xr:uid="{00000000-0005-0000-0000-0000E41A0000}"/>
    <cellStyle name="R_06 11 08 PRESSURE PARTS FINAL_20091230 CED Project support services_20110725chk1 DGR ice Timesheet data - July 2011" xfId="6897" xr:uid="{00000000-0005-0000-0000-0000E51A0000}"/>
    <cellStyle name="R_06 11 08 PRESSURE PARTS FINAL_20091230rev1 CED Project support services" xfId="6898" xr:uid="{00000000-0005-0000-0000-0000E61A0000}"/>
    <cellStyle name="R_06 11 08 PRESSURE PARTS FINAL_20091230rev1 CED Project support services_20110725chk1 DGR ice Timesheet data - July 2011" xfId="6899" xr:uid="{00000000-0005-0000-0000-0000E71A0000}"/>
    <cellStyle name="R_06 11 08 PRESSURE PARTS FINAL_20091231 Task 52 Forecast ice services" xfId="6900" xr:uid="{00000000-0005-0000-0000-0000E81A0000}"/>
    <cellStyle name="R_06 11 08 PRESSURE PARTS FINAL_200912rev1 Extn Komati Time &amp; Cost" xfId="6901" xr:uid="{00000000-0005-0000-0000-0000E91A0000}"/>
    <cellStyle name="R_06 11 08 PRESSURE PARTS FINAL_20100104 CED Project support services" xfId="6902" xr:uid="{00000000-0005-0000-0000-0000EA1A0000}"/>
    <cellStyle name="R_06 11 08 PRESSURE PARTS FINAL_20100104 CED Project support services_20110725chk1 DGR ice Timesheet data - July 2011" xfId="6903" xr:uid="{00000000-0005-0000-0000-0000EB1A0000}"/>
    <cellStyle name="R_06 11 08 PRESSURE PARTS FINAL_20100125 Task 51 Hrs to date ice services" xfId="6904" xr:uid="{00000000-0005-0000-0000-0000EC1A0000}"/>
    <cellStyle name="R_06 11 08 PRESSURE PARTS FINAL_20100125 Task 51 Hrs to date ice services_20110725chk1 DGR ice Timesheet data - July 2011" xfId="6905" xr:uid="{00000000-0005-0000-0000-0000ED1A0000}"/>
    <cellStyle name="R_06 11 08 PRESSURE PARTS FINAL_20100125 Task order 02 ice services assessment" xfId="6906" xr:uid="{00000000-0005-0000-0000-0000EE1A0000}"/>
    <cellStyle name="R_06 11 08 PRESSURE PARTS FINAL_20100125 Task Order 20 ice services assessment &amp; invoice" xfId="6907" xr:uid="{00000000-0005-0000-0000-0000EF1A0000}"/>
    <cellStyle name="R_06 11 08 PRESSURE PARTS FINAL_20100125 Task Order 45 ice services assessment" xfId="6908" xr:uid="{00000000-0005-0000-0000-0000F01A0000}"/>
    <cellStyle name="R_06 11 08 PRESSURE PARTS FINAL_20100125 Task Order 51 ice services assessment &amp; invoice" xfId="6909" xr:uid="{00000000-0005-0000-0000-0000F11A0000}"/>
    <cellStyle name="R_06 11 08 PRESSURE PARTS FINAL_20100125cm Komati Hrs &amp; km ice services" xfId="6910" xr:uid="{00000000-0005-0000-0000-0000F21A0000}"/>
    <cellStyle name="R_06 11 08 PRESSURE PARTS FINAL_20100125dm Task Order 20 ice services assessment &amp; invoice" xfId="6911" xr:uid="{00000000-0005-0000-0000-0000F31A0000}"/>
    <cellStyle name="R_06 11 08 PRESSURE PARTS FINAL_20100125rev Extn Komati Time &amp; Cost" xfId="6912" xr:uid="{00000000-0005-0000-0000-0000F41A0000}"/>
    <cellStyle name="R_06 11 08 PRESSURE PARTS FINAL_20100210Rev CED Project support services" xfId="6913" xr:uid="{00000000-0005-0000-0000-0000F51A0000}"/>
    <cellStyle name="R_06 11 08 PRESSURE PARTS FINAL_20100210Rev CED Project support services_20110725chk1 DGR ice Timesheet data - July 2011" xfId="6914" xr:uid="{00000000-0005-0000-0000-0000F61A0000}"/>
    <cellStyle name="R_06 11 08 PRESSURE PARTS FINAL_20100225 Task order 04 ice services assessment &amp; invoice" xfId="6915" xr:uid="{00000000-0005-0000-0000-0000F71A0000}"/>
    <cellStyle name="R_06 11 08 PRESSURE PARTS FINAL_20100225rev Extn Komati Time &amp; Cost" xfId="6916" xr:uid="{00000000-0005-0000-0000-0000F81A0000}"/>
    <cellStyle name="R_06 11 08 PRESSURE PARTS FINAL_20100225rev1 Extn Komati Time &amp; Cost" xfId="6917" xr:uid="{00000000-0005-0000-0000-0000F91A0000}"/>
    <cellStyle name="R_06 11 08 PRESSURE PARTS FINAL_20100302 Task No 13 Gen Transf proposal ice services" xfId="6918" xr:uid="{00000000-0005-0000-0000-0000FA1A0000}"/>
    <cellStyle name="R_06 11 08 PRESSURE PARTS FINAL_20100304 CED Project support services" xfId="6919" xr:uid="{00000000-0005-0000-0000-0000FB1A0000}"/>
    <cellStyle name="R_06 11 08 PRESSURE PARTS FINAL_20100304 CED Project support services_20110725chk1 DGR ice Timesheet data - July 2011" xfId="6920" xr:uid="{00000000-0005-0000-0000-0000FC1A0000}"/>
    <cellStyle name="R_06 11 08 PRESSURE PARTS FINAL_20100304rev1 CED Project support services" xfId="6921" xr:uid="{00000000-0005-0000-0000-0000FD1A0000}"/>
    <cellStyle name="R_06 11 08 PRESSURE PARTS FINAL_20100304rev1 CED Project support services_20110725chk1 DGR ice Timesheet data - July 2011" xfId="6922" xr:uid="{00000000-0005-0000-0000-0000FE1A0000}"/>
    <cellStyle name="R_06 11 08 PRESSURE PARTS FINAL_20100325 Extn Komati Time &amp; Cost" xfId="6923" xr:uid="{00000000-0005-0000-0000-0000FF1A0000}"/>
    <cellStyle name="R_06 11 08 PRESSURE PARTS FINAL_20100325 Task 51 Hrs to date ice services" xfId="6924" xr:uid="{00000000-0005-0000-0000-0000001B0000}"/>
    <cellStyle name="R_06 11 08 PRESSURE PARTS FINAL_20100325 Task 51 Hrs to date ice services_20110725chk1 DGR ice Timesheet data - July 2011" xfId="6925" xr:uid="{00000000-0005-0000-0000-0000011B0000}"/>
    <cellStyle name="R_06 11 08 PRESSURE PARTS FINAL_20100325 Task order 02 ice services assessment &amp; invoice" xfId="6926" xr:uid="{00000000-0005-0000-0000-0000021B0000}"/>
    <cellStyle name="R_06 11 08 PRESSURE PARTS FINAL_20100325 Task order 02 ice services Turbine details" xfId="6927" xr:uid="{00000000-0005-0000-0000-0000031B0000}"/>
    <cellStyle name="R_06 11 08 PRESSURE PARTS FINAL_20100325 Task order 02 ice services Turbine details_20110725chk1 DGR ice Timesheet data - July 2011" xfId="6928" xr:uid="{00000000-0005-0000-0000-0000041B0000}"/>
    <cellStyle name="R_06 11 08 PRESSURE PARTS FINAL_20100325rev Extn Komati Time &amp; Cost" xfId="6929" xr:uid="{00000000-0005-0000-0000-0000051B0000}"/>
    <cellStyle name="R_06 11 08 PRESSURE PARTS FINAL_20100329 Updated Task 53 Gen Transf Forecast ice services" xfId="6930" xr:uid="{00000000-0005-0000-0000-0000061B0000}"/>
    <cellStyle name="R_06 11 08 PRESSURE PARTS FINAL_20100408 Task No 0012 FGD proposal ice services" xfId="6931" xr:uid="{00000000-0005-0000-0000-0000071B0000}"/>
    <cellStyle name="R_06 11 08 PRESSURE PARTS FINAL_20100423 Extn Komati Time &amp; Cost" xfId="6932" xr:uid="{00000000-0005-0000-0000-0000081B0000}"/>
    <cellStyle name="R_06 11 08 PRESSURE PARTS FINAL_20100425 Task 29 Limestone Hrs ice services" xfId="6933" xr:uid="{00000000-0005-0000-0000-0000091B0000}"/>
    <cellStyle name="R_06 11 08 PRESSURE PARTS FINAL_20100425 Task 29 Limestone Hrs ice services_20110725chk1 DGR ice Timesheet data - July 2011" xfId="6934" xr:uid="{00000000-0005-0000-0000-00000A1B0000}"/>
    <cellStyle name="R_06 11 08 PRESSURE PARTS FINAL_20100425 Task Order 29 ice services assessment &amp; invoice" xfId="6935" xr:uid="{00000000-0005-0000-0000-00000B1B0000}"/>
    <cellStyle name="R_06 11 08 PRESSURE PARTS FINAL_20100425 Task Order 51 ice services assessment &amp; invoice" xfId="6936" xr:uid="{00000000-0005-0000-0000-00000C1B0000}"/>
    <cellStyle name="R_06 11 08 PRESSURE PARTS FINAL_20100429 CED Project support Timesheet current" xfId="6937" xr:uid="{00000000-0005-0000-0000-00000D1B0000}"/>
    <cellStyle name="R_06 11 08 PRESSURE PARTS FINAL_20100429 CED Project support Timesheet current_20110725chk1 DGR ice Timesheet data - July 2011" xfId="6938" xr:uid="{00000000-0005-0000-0000-00000E1B0000}"/>
    <cellStyle name="R_06 11 08 PRESSURE PARTS FINAL_20100511 Task 63 BoP hrs" xfId="6939" xr:uid="{00000000-0005-0000-0000-00000F1B0000}"/>
    <cellStyle name="R_06 11 08 PRESSURE PARTS FINAL_20100511 Task 63 BoP hrs_20110725chk1 DGR ice Timesheet data - July 2011" xfId="6940" xr:uid="{00000000-0005-0000-0000-0000101B0000}"/>
    <cellStyle name="R_06 11 08 PRESSURE PARTS FINAL_20100518 Medupi March 2010 summary" xfId="6941" xr:uid="{00000000-0005-0000-0000-0000111B0000}"/>
    <cellStyle name="R_06 11 08 PRESSURE PARTS FINAL_20100525 Extn Komati Time &amp; Cost" xfId="6942" xr:uid="{00000000-0005-0000-0000-0000121B0000}"/>
    <cellStyle name="R_06 11 08 PRESSURE PARTS FINAL_20100625 Extn Komati Time &amp; Cost" xfId="6943" xr:uid="{00000000-0005-0000-0000-0000131B0000}"/>
    <cellStyle name="R_06 11 08 PRESSURE PARTS FINAL_20100625 Turbine Summary weekly Timesheets" xfId="6944" xr:uid="{00000000-0005-0000-0000-0000141B0000}"/>
    <cellStyle name="R_06 11 08 PRESSURE PARTS FINAL_20100721cm Komati Services Hours &amp; km" xfId="6945" xr:uid="{00000000-0005-0000-0000-0000151B0000}"/>
    <cellStyle name="R_06 11 08 PRESSURE PARTS FINAL_20100725 Hrs to date Task 0063 BoP ice services" xfId="6946" xr:uid="{00000000-0005-0000-0000-0000161B0000}"/>
    <cellStyle name="R_06 11 08 PRESSURE PARTS FINAL_20100725 Hrs to date Task 0063 BoP ice services_20110725chk1 DGR ice Timesheet data - July 2011" xfId="6947" xr:uid="{00000000-0005-0000-0000-0000171B0000}"/>
    <cellStyle name="R_06 11 08 PRESSURE PARTS FINAL_20100725rev2 Extn Komati Time &amp; Cost" xfId="6948" xr:uid="{00000000-0005-0000-0000-0000181B0000}"/>
    <cellStyle name="R_06 11 08 PRESSURE PARTS FINAL_20100803 Task order 02 Turbine ice services assessment dvw" xfId="6949" xr:uid="{00000000-0005-0000-0000-0000191B0000}"/>
    <cellStyle name="R_06 11 08 PRESSURE PARTS FINAL_20100820 iWeNhle Consolidated Invoices" xfId="6950" xr:uid="{00000000-0005-0000-0000-00001A1B0000}"/>
    <cellStyle name="R_06 11 08 PRESSURE PARTS FINAL_20100820 iWeNhle Consolidated Invoices_20110725chk1 DGR ice Timesheet data - July 2011" xfId="6951" xr:uid="{00000000-0005-0000-0000-00001B1B0000}"/>
    <cellStyle name="R_06 11 08 PRESSURE PARTS FINAL_20100825Rev Extn Komati Time &amp; Cost" xfId="6952" xr:uid="{00000000-0005-0000-0000-00001C1B0000}"/>
    <cellStyle name="R_06 11 08 PRESSURE PARTS FINAL_20100902 Task order 02 Turbine ice services Ass &amp; Inv" xfId="6953" xr:uid="{00000000-0005-0000-0000-00001D1B0000}"/>
    <cellStyle name="R_06 11 08 PRESSURE PARTS FINAL_20100913 CED Project support Timesheet current" xfId="6954" xr:uid="{00000000-0005-0000-0000-00001E1B0000}"/>
    <cellStyle name="R_06 11 08 PRESSURE PARTS FINAL_20100913 CED Project support Timesheet current_20110725chk1 DGR ice Timesheet data - July 2011" xfId="6955" xr:uid="{00000000-0005-0000-0000-00001F1B0000}"/>
    <cellStyle name="R_06 11 08 PRESSURE PARTS FINAL_20100925REV Assessment 4600005911 Komati ice services" xfId="6956" xr:uid="{00000000-0005-0000-0000-0000201B0000}"/>
    <cellStyle name="R_06 11 08 PRESSURE PARTS FINAL_20100925REV Assessment 4600005911 Komati ice services_20110725chk1 DGR ice Timesheet data - July 2011" xfId="6957" xr:uid="{00000000-0005-0000-0000-0000211B0000}"/>
    <cellStyle name="R_06 11 08 PRESSURE PARTS FINAL_20100928 Extn Komati Time &amp; Cost" xfId="6958" xr:uid="{00000000-0005-0000-0000-0000221B0000}"/>
    <cellStyle name="R_06 11 08 PRESSURE PARTS FINAL_20100929rev check ICE daily capture 2010" xfId="6959" xr:uid="{00000000-0005-0000-0000-0000231B0000}"/>
    <cellStyle name="R_06 11 08 PRESSURE PARTS FINAL_20101008 Task 53 Generation ice services assessment &amp; invoice" xfId="6960" xr:uid="{00000000-0005-0000-0000-0000241B0000}"/>
    <cellStyle name="R_06 11 08 PRESSURE PARTS FINAL_20101012_ERA Deviations Analysis - Portfolio Report Rev-01" xfId="6961" xr:uid="{00000000-0005-0000-0000-0000251B0000}"/>
    <cellStyle name="R_06 11 08 PRESSURE PARTS FINAL_20101018_Challenge Session Revisions FINAL" xfId="6962" xr:uid="{00000000-0005-0000-0000-0000261B0000}"/>
    <cellStyle name="R_06 11 08 PRESSURE PARTS FINAL_20101020 info Task order 02 Turbine ice services assessmen" xfId="6963" xr:uid="{00000000-0005-0000-0000-0000271B0000}"/>
    <cellStyle name="R_06 11 08 PRESSURE PARTS FINAL_20101024 25Sep2010 Assess &amp; Inv Task order 02 Turbine ice services" xfId="6964" xr:uid="{00000000-0005-0000-0000-0000281B0000}"/>
    <cellStyle name="R_06 11 08 PRESSURE PARTS FINAL_20101028 ice assessment &amp; invoice Oct2010" xfId="6965" xr:uid="{00000000-0005-0000-0000-0000291B0000}"/>
    <cellStyle name="R_06 11 08 PRESSURE PARTS FINAL_20101109 CED Project support Timesheet current" xfId="6966" xr:uid="{00000000-0005-0000-0000-00002A1B0000}"/>
    <cellStyle name="R_06 11 08 PRESSURE PARTS FINAL_20101109 CED Project support Timesheet current_20110725chk1 DGR ice Timesheet data - July 2011" xfId="6967" xr:uid="{00000000-0005-0000-0000-00002B1B0000}"/>
    <cellStyle name="R_06 11 08 PRESSURE PARTS FINAL_20101109 Task 0064 Terr undergrd ice services" xfId="6968" xr:uid="{00000000-0005-0000-0000-00002C1B0000}"/>
    <cellStyle name="R_06 11 08 PRESSURE PARTS FINAL_2010425cm Extn Komati Hours &amp; km" xfId="6969" xr:uid="{00000000-0005-0000-0000-00002D1B0000}"/>
    <cellStyle name="R_06 11 08 PRESSURE PARTS FINAL_2010825 Assessment &amp; invoice Task 0063 BoP ice services" xfId="6970" xr:uid="{00000000-0005-0000-0000-00002E1B0000}"/>
    <cellStyle name="R_06 11 08 PRESSURE PARTS FINAL_20110725chk1 DGR ice Timesheet data - July 2011" xfId="6971" xr:uid="{00000000-0005-0000-0000-00002F1B0000}"/>
    <cellStyle name="R_06 11 08 PRESSURE PARTS FINAL_Agreed Final Hours" xfId="6972" xr:uid="{00000000-0005-0000-0000-0000301B0000}"/>
    <cellStyle name="R_06 11 08 PRESSURE PARTS FINAL_Agreed Final Hours_20110725chk1 DGR ice Timesheet data - July 2011" xfId="6973" xr:uid="{00000000-0005-0000-0000-0000311B0000}"/>
    <cellStyle name="R_06 11 08 PRESSURE PARTS FINAL_Boiler Package_Contract Control Logs Sep 2010" xfId="6974" xr:uid="{00000000-0005-0000-0000-0000321B0000}"/>
    <cellStyle name="R_06 11 08 PRESSURE PARTS FINAL_Book1" xfId="6975" xr:uid="{00000000-0005-0000-0000-0000331B0000}"/>
    <cellStyle name="R_06 11 08 PRESSURE PARTS FINAL_Book1_Cost Forecast_April _2 (version 1)" xfId="6976" xr:uid="{00000000-0005-0000-0000-0000341B0000}"/>
    <cellStyle name="R_06 11 08 PRESSURE PARTS FINAL_Book1_Cost Forecast_March " xfId="6977" xr:uid="{00000000-0005-0000-0000-0000351B0000}"/>
    <cellStyle name="R_06 11 08 PRESSURE PARTS FINAL_Book1_Cost Reduction_Contracts Overview Slide_Oct 2009 v2" xfId="6978" xr:uid="{00000000-0005-0000-0000-0000361B0000}"/>
    <cellStyle name="R_06 11 08 PRESSURE PARTS FINAL_Book1_Health and Safety_October" xfId="6979" xr:uid="{00000000-0005-0000-0000-0000371B0000}"/>
    <cellStyle name="R_06 11 08 PRESSURE PARTS FINAL_Book1_PC Master Report" xfId="6980" xr:uid="{00000000-0005-0000-0000-0000381B0000}"/>
    <cellStyle name="R_06 11 08 PRESSURE PARTS FINAL_Book1_Proposed Overall Monthly Cost Report - End March 2010" xfId="6981" xr:uid="{00000000-0005-0000-0000-0000391B0000}"/>
    <cellStyle name="R_06 11 08 PRESSURE PARTS FINAL_Book1_Quality_October 2009" xfId="6982" xr:uid="{00000000-0005-0000-0000-00003A1B0000}"/>
    <cellStyle name="R_06 11 08 PRESSURE PARTS FINAL_Book1_Reg&amp;Legal_ASGISA_CSR_Stakemngt" xfId="6983" xr:uid="{00000000-0005-0000-0000-00003B1B0000}"/>
    <cellStyle name="R_06 11 08 PRESSURE PARTS FINAL_CHECK 20091116JvD Updated Kusile Coal &amp; Ash allocation of hrs" xfId="6984" xr:uid="{00000000-0005-0000-0000-00003C1B0000}"/>
    <cellStyle name="R_06 11 08 PRESSURE PARTS FINAL_CHECK 20091116JvD Updated Kusile Coal &amp; Ash allocation of hrs_20110725chk1 DGR ice Timesheet data - July 2011" xfId="6985" xr:uid="{00000000-0005-0000-0000-00003D1B0000}"/>
    <cellStyle name="R_06 11 08 PRESSURE PARTS FINAL_Commited cost - January  2010" xfId="6986" xr:uid="{00000000-0005-0000-0000-00003E1B0000}"/>
    <cellStyle name="R_06 11 08 PRESSURE PARTS FINAL_Contingency Drawdown" xfId="6987" xr:uid="{00000000-0005-0000-0000-00003F1B0000}"/>
    <cellStyle name="R_06 11 08 PRESSURE PARTS FINAL_Contingency Drawdown_Copy of MEDUPI Claim Register- (M-Drive)" xfId="6988" xr:uid="{00000000-0005-0000-0000-0000401B0000}"/>
    <cellStyle name="R_06 11 08 PRESSURE PARTS FINAL_Contingency Drawdown_Copy of MEDUPI Claim Register- (M-Drive)_20101018_Challenge Session Revisions FINAL" xfId="6989" xr:uid="{00000000-0005-0000-0000-0000411B0000}"/>
    <cellStyle name="R_06 11 08 PRESSURE PARTS FINAL_Contingency Drawdown_Copy of MEDUPI September Claim Register" xfId="6990" xr:uid="{00000000-0005-0000-0000-0000421B0000}"/>
    <cellStyle name="R_06 11 08 PRESSURE PARTS FINAL_Contingency Drawdown_Copy of MEDUPI September Claim Register_Cost Forecast_April _2 (version 1)" xfId="6991" xr:uid="{00000000-0005-0000-0000-0000431B0000}"/>
    <cellStyle name="R_06 11 08 PRESSURE PARTS FINAL_Contingency Drawdown_Copy of MEDUPI September Claim Register_Cost Forecast_March " xfId="6992" xr:uid="{00000000-0005-0000-0000-0000441B0000}"/>
    <cellStyle name="R_06 11 08 PRESSURE PARTS FINAL_Contingency Drawdown_Cost Forecast_April _2 (version 1)" xfId="6993" xr:uid="{00000000-0005-0000-0000-0000451B0000}"/>
    <cellStyle name="R_06 11 08 PRESSURE PARTS FINAL_Contingency Drawdown_Cost Forecast_March " xfId="6994" xr:uid="{00000000-0005-0000-0000-0000461B0000}"/>
    <cellStyle name="R_06 11 08 PRESSURE PARTS FINAL_Contingency Drawdown_Cost Reduction_Contracts Overview Slide_Oct 2009 v2" xfId="6995" xr:uid="{00000000-0005-0000-0000-0000471B0000}"/>
    <cellStyle name="R_06 11 08 PRESSURE PARTS FINAL_Contingency Drawdown_June 09 r2" xfId="6996" xr:uid="{00000000-0005-0000-0000-0000481B0000}"/>
    <cellStyle name="R_06 11 08 PRESSURE PARTS FINAL_Contingency Drawdown_June 09 r2_Cost Forecast_April _2 (version 1)" xfId="6997" xr:uid="{00000000-0005-0000-0000-0000491B0000}"/>
    <cellStyle name="R_06 11 08 PRESSURE PARTS FINAL_Contingency Drawdown_June 09 r2_Cost Forecast_March " xfId="6998" xr:uid="{00000000-0005-0000-0000-00004A1B0000}"/>
    <cellStyle name="R_06 11 08 PRESSURE PARTS FINAL_Contingency Drawdown_June 09 r2_PC Master Report" xfId="6999" xr:uid="{00000000-0005-0000-0000-00004B1B0000}"/>
    <cellStyle name="R_06 11 08 PRESSURE PARTS FINAL_Contingency Drawdown_June 09 r2_Proposed Overall Monthly Cost Report - End March 2010" xfId="7000" xr:uid="{00000000-0005-0000-0000-00004C1B0000}"/>
    <cellStyle name="R_06 11 08 PRESSURE PARTS FINAL_Contingency Drawdown_October Claims Report (downloaded_06112009)" xfId="7001" xr:uid="{00000000-0005-0000-0000-00004D1B0000}"/>
    <cellStyle name="R_06 11 08 PRESSURE PARTS FINAL_Contingency Drawdown_October Claims Report (downloaded_06112009)_1" xfId="7002" xr:uid="{00000000-0005-0000-0000-00004E1B0000}"/>
    <cellStyle name="R_06 11 08 PRESSURE PARTS FINAL_Contingency Drawdown_October Claims Report (downloaded_06112009)_1_20101018_Challenge Session Revisions FINAL" xfId="7003" xr:uid="{00000000-0005-0000-0000-00004F1B0000}"/>
    <cellStyle name="R_06 11 08 PRESSURE PARTS FINAL_Contingency Drawdown_October Claims Report (downloaded_06112009)_1_Medupi_January Project Assurance Report Rev1" xfId="7004" xr:uid="{00000000-0005-0000-0000-0000501B0000}"/>
    <cellStyle name="R_06 11 08 PRESSURE PARTS FINAL_Contingency Drawdown_P07 Jan 10" xfId="7005" xr:uid="{00000000-0005-0000-0000-0000511B0000}"/>
    <cellStyle name="R_06 11 08 PRESSURE PARTS FINAL_Contingency Drawdown_PC Master Report" xfId="7006" xr:uid="{00000000-0005-0000-0000-0000521B0000}"/>
    <cellStyle name="R_06 11 08 PRESSURE PARTS FINAL_Contingency Drawdown_Proposed Overall Monthly Cost Report - End March 2010" xfId="7007" xr:uid="{00000000-0005-0000-0000-0000531B0000}"/>
    <cellStyle name="R_06 11 08 PRESSURE PARTS FINAL_Contingency Drawdown_Quality_October 2009" xfId="7008" xr:uid="{00000000-0005-0000-0000-0000541B0000}"/>
    <cellStyle name="R_06 11 08 PRESSURE PARTS FINAL_Contingency Drawdown_Reg&amp;Legal_ASGISA_CSR_Stakemngt" xfId="7009" xr:uid="{00000000-0005-0000-0000-0000551B0000}"/>
    <cellStyle name="R_06 11 08 PRESSURE PARTS FINAL_Contract Control Sheet" xfId="7010" xr:uid="{00000000-0005-0000-0000-0000561B0000}"/>
    <cellStyle name="R_06 11 08 PRESSURE PARTS FINAL_Contract Control Sheet_Commited cost - January  2010" xfId="7011" xr:uid="{00000000-0005-0000-0000-0000571B0000}"/>
    <cellStyle name="R_06 11 08 PRESSURE PARTS FINAL_Contract Control Sheet_Copy of MEDUPI Claim Register- (M-Drive)" xfId="7012" xr:uid="{00000000-0005-0000-0000-0000581B0000}"/>
    <cellStyle name="R_06 11 08 PRESSURE PARTS FINAL_Contract Control Sheet_Copy of MEDUPI Claim Register- (M-Drive)_20101018_Challenge Session Revisions FINAL" xfId="7013" xr:uid="{00000000-0005-0000-0000-0000591B0000}"/>
    <cellStyle name="R_06 11 08 PRESSURE PARTS FINAL_Contract Control Sheet_Cost Forecast_April _2 (version 1)" xfId="7014" xr:uid="{00000000-0005-0000-0000-00005A1B0000}"/>
    <cellStyle name="R_06 11 08 PRESSURE PARTS FINAL_Contract Control Sheet_Cost Forecast_March " xfId="7015" xr:uid="{00000000-0005-0000-0000-00005B1B0000}"/>
    <cellStyle name="R_06 11 08 PRESSURE PARTS FINAL_Contract Control Sheet_June 09 r2" xfId="7016" xr:uid="{00000000-0005-0000-0000-00005C1B0000}"/>
    <cellStyle name="R_06 11 08 PRESSURE PARTS FINAL_Contract Control Sheet_June 09 r2_Cost Forecast_April _2 (version 1)" xfId="7017" xr:uid="{00000000-0005-0000-0000-00005D1B0000}"/>
    <cellStyle name="R_06 11 08 PRESSURE PARTS FINAL_Contract Control Sheet_June 09 r2_Cost Forecast_March " xfId="7018" xr:uid="{00000000-0005-0000-0000-00005E1B0000}"/>
    <cellStyle name="R_06 11 08 PRESSURE PARTS FINAL_Contract Control Sheet_June 09 r2_PC Master Report" xfId="7019" xr:uid="{00000000-0005-0000-0000-00005F1B0000}"/>
    <cellStyle name="R_06 11 08 PRESSURE PARTS FINAL_Contract Control Sheet_June 09 r2_Proposed Overall Monthly Cost Report - End March 2010" xfId="7020" xr:uid="{00000000-0005-0000-0000-0000601B0000}"/>
    <cellStyle name="R_06 11 08 PRESSURE PARTS FINAL_Contract Control Sheet_October Claims Report (downloaded_06112009)" xfId="7021" xr:uid="{00000000-0005-0000-0000-0000611B0000}"/>
    <cellStyle name="R_06 11 08 PRESSURE PARTS FINAL_Contract Control Sheet_October Claims Report (downloaded_06112009)_20101018_Challenge Session Revisions FINAL" xfId="7022" xr:uid="{00000000-0005-0000-0000-0000621B0000}"/>
    <cellStyle name="R_06 11 08 PRESSURE PARTS FINAL_Contract Control Sheet_October Claims Report (downloaded_06112009)_Medupi_January Project Assurance Report Rev1" xfId="7023" xr:uid="{00000000-0005-0000-0000-0000631B0000}"/>
    <cellStyle name="R_06 11 08 PRESSURE PARTS FINAL_Contract Control Sheet_P10_Enabling_Civils_02_June_09_Rev1" xfId="7024" xr:uid="{00000000-0005-0000-0000-0000641B0000}"/>
    <cellStyle name="R_06 11 08 PRESSURE PARTS FINAL_Contract Control Sheet_P10_Enabling_Civils_02_June_09_Rev1_Cost Forecast_April _2 (version 1)" xfId="7025" xr:uid="{00000000-0005-0000-0000-0000651B0000}"/>
    <cellStyle name="R_06 11 08 PRESSURE PARTS FINAL_Contract Control Sheet_P10_Enabling_Civils_02_June_09_Rev1_Cost Forecast_March " xfId="7026" xr:uid="{00000000-0005-0000-0000-0000661B0000}"/>
    <cellStyle name="R_06 11 08 PRESSURE PARTS FINAL_Contract Control Sheet_P10_Enabling_Civils_02_June_09_Rev1_PC Master Report" xfId="7027" xr:uid="{00000000-0005-0000-0000-0000671B0000}"/>
    <cellStyle name="R_06 11 08 PRESSURE PARTS FINAL_Contract Control Sheet_P10_Enabling_Civils_02_June_09_Rev1_Proposed Overall Monthly Cost Report - End March 2010" xfId="7028" xr:uid="{00000000-0005-0000-0000-0000681B0000}"/>
    <cellStyle name="R_06 11 08 PRESSURE PARTS FINAL_Contract Control Sheet_P10_Enabling_Civils_02_May_09_final" xfId="7029" xr:uid="{00000000-0005-0000-0000-0000691B0000}"/>
    <cellStyle name="R_06 11 08 PRESSURE PARTS FINAL_Contract Control Sheet_P10_Enabling_Civils_02_May_09_final_Cost Forecast_April _2 (version 1)" xfId="7030" xr:uid="{00000000-0005-0000-0000-00006A1B0000}"/>
    <cellStyle name="R_06 11 08 PRESSURE PARTS FINAL_Contract Control Sheet_P10_Enabling_Civils_02_May_09_final_Cost Forecast_March " xfId="7031" xr:uid="{00000000-0005-0000-0000-00006B1B0000}"/>
    <cellStyle name="R_06 11 08 PRESSURE PARTS FINAL_Contract Control Sheet_P10_Enabling_Civils_02_May_09_final_PC Master Report" xfId="7032" xr:uid="{00000000-0005-0000-0000-00006C1B0000}"/>
    <cellStyle name="R_06 11 08 PRESSURE PARTS FINAL_Contract Control Sheet_P10_Enabling_Civils_02_May_09_final_Proposed Overall Monthly Cost Report - End March 2010" xfId="7033" xr:uid="{00000000-0005-0000-0000-00006D1B0000}"/>
    <cellStyle name="R_06 11 08 PRESSURE PARTS FINAL_Contract Control Sheet_PC Master Report" xfId="7034" xr:uid="{00000000-0005-0000-0000-00006E1B0000}"/>
    <cellStyle name="R_06 11 08 PRESSURE PARTS FINAL_Contract Control Sheet_PC Master Report Feb09 Rev1 HL (version 1)" xfId="7035" xr:uid="{00000000-0005-0000-0000-00006F1B0000}"/>
    <cellStyle name="R_06 11 08 PRESSURE PARTS FINAL_Contract Control Sheet_Proposed Overall Monthly Cost Report - End March 2010" xfId="7036" xr:uid="{00000000-0005-0000-0000-0000701B0000}"/>
    <cellStyle name="R_06 11 08 PRESSURE PARTS FINAL_Contract Control Sheet_RC EXECUTIVE SUMMARY END Jan 2010. (version 2)" xfId="7037" xr:uid="{00000000-0005-0000-0000-0000711B0000}"/>
    <cellStyle name="R_06 11 08 PRESSURE PARTS FINAL_Contract Control Sheet_RC EXECUTIVE SUMMARY END JULY 2009." xfId="7038" xr:uid="{00000000-0005-0000-0000-0000721B0000}"/>
    <cellStyle name="R_06 11 08 PRESSURE PARTS FINAL_Contract Control Sheet_RC EXECUTIVE SUMMARY END JULY 2009._1" xfId="7039" xr:uid="{00000000-0005-0000-0000-0000731B0000}"/>
    <cellStyle name="R_06 11 08 PRESSURE PARTS FINAL_Contract Control Sheet_RC EXECUTIVE SUMMARY END JULY 2009._1_Cost Forecast_April _2 (version 1)" xfId="7040" xr:uid="{00000000-0005-0000-0000-0000741B0000}"/>
    <cellStyle name="R_06 11 08 PRESSURE PARTS FINAL_Contract Control Sheet_RC EXECUTIVE SUMMARY END JULY 2009._1_Cost Forecast_March " xfId="7041" xr:uid="{00000000-0005-0000-0000-0000751B0000}"/>
    <cellStyle name="R_06 11 08 PRESSURE PARTS FINAL_Contract Control Sheet_RC EXECUTIVE SUMMARY END JULY 2009._1_Cost Reduction_Contracts Overview Slide_Oct 2009 v2" xfId="7042" xr:uid="{00000000-0005-0000-0000-0000761B0000}"/>
    <cellStyle name="R_06 11 08 PRESSURE PARTS FINAL_Contract Control Sheet_RC EXECUTIVE SUMMARY END JULY 2009._1_Proposed Overall Monthly Cost Report - End March 2010" xfId="7043" xr:uid="{00000000-0005-0000-0000-0000771B0000}"/>
    <cellStyle name="R_06 11 08 PRESSURE PARTS FINAL_Contract Control Sheet_RC EXECUTIVE SUMMARY END JULY 2009._1_Quality_October 2009" xfId="7044" xr:uid="{00000000-0005-0000-0000-0000781B0000}"/>
    <cellStyle name="R_06 11 08 PRESSURE PARTS FINAL_Contract Control Sheet_RC EXECUTIVE SUMMARY END JULY 2009._1_Reg&amp;Legal_ASGISA_CSR_Stakemngt" xfId="7045" xr:uid="{00000000-0005-0000-0000-0000791B0000}"/>
    <cellStyle name="R_06 11 08 PRESSURE PARTS FINAL_Contract Control Sheet_RC EXECUTIVE SUMMARY END JULY 2009._Cost Forecast_April _2 (version 1)" xfId="7046" xr:uid="{00000000-0005-0000-0000-00007A1B0000}"/>
    <cellStyle name="R_06 11 08 PRESSURE PARTS FINAL_Contract Control Sheet_RC EXECUTIVE SUMMARY END JULY 2009._Cost Forecast_March " xfId="7047" xr:uid="{00000000-0005-0000-0000-00007B1B0000}"/>
    <cellStyle name="R_06 11 08 PRESSURE PARTS FINAL_Contract Control Sheet_RC EXECUTIVE SUMMARY END JULY 2009._Cost Reduction_Contracts Overview Slide_Oct 2009 v2" xfId="7048" xr:uid="{00000000-0005-0000-0000-00007C1B0000}"/>
    <cellStyle name="R_06 11 08 PRESSURE PARTS FINAL_Contract Control Sheet_RC EXECUTIVE SUMMARY END JULY 2009._PC Master Report" xfId="7049" xr:uid="{00000000-0005-0000-0000-00007D1B0000}"/>
    <cellStyle name="R_06 11 08 PRESSURE PARTS FINAL_Contract Control Sheet_RC EXECUTIVE SUMMARY END JULY 2009._Proposed Overall Monthly Cost Report - End March 2010" xfId="7050" xr:uid="{00000000-0005-0000-0000-00007E1B0000}"/>
    <cellStyle name="R_06 11 08 PRESSURE PARTS FINAL_Contract Control Sheet_RC EXECUTIVE SUMMARY END JULY 2009._Quality_October 2009" xfId="7051" xr:uid="{00000000-0005-0000-0000-00007F1B0000}"/>
    <cellStyle name="R_06 11 08 PRESSURE PARTS FINAL_Contract Control Sheet_RC EXECUTIVE SUMMARY END JULY 2009._Reg&amp;Legal_ASGISA_CSR_Stakemngt" xfId="7052" xr:uid="{00000000-0005-0000-0000-0000801B0000}"/>
    <cellStyle name="R_06 11 08 PRESSURE PARTS FINAL_Contract Control Sheet_RC EXECUTIVE SUMMARY END SEP 2009." xfId="7053" xr:uid="{00000000-0005-0000-0000-0000811B0000}"/>
    <cellStyle name="R_06 11 08 PRESSURE PARTS FINAL_Copy of MEDUPI Claim Register- (M-Drive)" xfId="7054" xr:uid="{00000000-0005-0000-0000-0000821B0000}"/>
    <cellStyle name="R_06 11 08 PRESSURE PARTS FINAL_Copy of MEDUPI Claim Register- (M-Drive)_20101018_Challenge Session Revisions FINAL" xfId="7055" xr:uid="{00000000-0005-0000-0000-0000831B0000}"/>
    <cellStyle name="R_06 11 08 PRESSURE PARTS FINAL_Cost Forecast_April _2 (version 1)" xfId="7056" xr:uid="{00000000-0005-0000-0000-0000841B0000}"/>
    <cellStyle name="R_06 11 08 PRESSURE PARTS FINAL_Cost Forecast_March " xfId="7057" xr:uid="{00000000-0005-0000-0000-0000851B0000}"/>
    <cellStyle name="R_06 11 08 PRESSURE PARTS FINAL_Costflow  Performance Report - May  2011" xfId="7058" xr:uid="{00000000-0005-0000-0000-0000861B0000}"/>
    <cellStyle name="R_06 11 08 PRESSURE PARTS FINAL_CostFlow Report - April 2011 Mpho" xfId="7059" xr:uid="{00000000-0005-0000-0000-0000871B0000}"/>
    <cellStyle name="R_06 11 08 PRESSURE PARTS FINAL_CostFlow Report - April 2011 summary les" xfId="7060" xr:uid="{00000000-0005-0000-0000-0000881B0000}"/>
    <cellStyle name="R_06 11 08 PRESSURE PARTS FINAL_Dispute Register Master" xfId="7061" xr:uid="{00000000-0005-0000-0000-0000891B0000}"/>
    <cellStyle name="R_06 11 08 PRESSURE PARTS FINAL_Dispute Register Master_Commited cost - January  2010" xfId="7062" xr:uid="{00000000-0005-0000-0000-00008A1B0000}"/>
    <cellStyle name="R_06 11 08 PRESSURE PARTS FINAL_Dispute Register Master_Copy of MEDUPI Claim Register- (M-Drive)" xfId="7063" xr:uid="{00000000-0005-0000-0000-00008B1B0000}"/>
    <cellStyle name="R_06 11 08 PRESSURE PARTS FINAL_Dispute Register Master_Copy of MEDUPI Claim Register- (M-Drive)_20101018_Challenge Session Revisions FINAL" xfId="7064" xr:uid="{00000000-0005-0000-0000-00008C1B0000}"/>
    <cellStyle name="R_06 11 08 PRESSURE PARTS FINAL_Dispute Register Master_Cost Forecast_April _2 (version 1)" xfId="7065" xr:uid="{00000000-0005-0000-0000-00008D1B0000}"/>
    <cellStyle name="R_06 11 08 PRESSURE PARTS FINAL_Dispute Register Master_Cost Forecast_March " xfId="7066" xr:uid="{00000000-0005-0000-0000-00008E1B0000}"/>
    <cellStyle name="R_06 11 08 PRESSURE PARTS FINAL_Dispute Register Master_June 09 r2" xfId="7067" xr:uid="{00000000-0005-0000-0000-00008F1B0000}"/>
    <cellStyle name="R_06 11 08 PRESSURE PARTS FINAL_Dispute Register Master_June 09 r2_Cost Forecast_April _2 (version 1)" xfId="7068" xr:uid="{00000000-0005-0000-0000-0000901B0000}"/>
    <cellStyle name="R_06 11 08 PRESSURE PARTS FINAL_Dispute Register Master_June 09 r2_Cost Forecast_March " xfId="7069" xr:uid="{00000000-0005-0000-0000-0000911B0000}"/>
    <cellStyle name="R_06 11 08 PRESSURE PARTS FINAL_Dispute Register Master_June 09 r2_PC Master Report" xfId="7070" xr:uid="{00000000-0005-0000-0000-0000921B0000}"/>
    <cellStyle name="R_06 11 08 PRESSURE PARTS FINAL_Dispute Register Master_June 09 r2_Proposed Overall Monthly Cost Report - End March 2010" xfId="7071" xr:uid="{00000000-0005-0000-0000-0000931B0000}"/>
    <cellStyle name="R_06 11 08 PRESSURE PARTS FINAL_Dispute Register Master_October Claims Report (downloaded_06112009)" xfId="7072" xr:uid="{00000000-0005-0000-0000-0000941B0000}"/>
    <cellStyle name="R_06 11 08 PRESSURE PARTS FINAL_Dispute Register Master_October Claims Report (downloaded_06112009)_20101018_Challenge Session Revisions FINAL" xfId="7073" xr:uid="{00000000-0005-0000-0000-0000951B0000}"/>
    <cellStyle name="R_06 11 08 PRESSURE PARTS FINAL_Dispute Register Master_October Claims Report (downloaded_06112009)_Medupi_January Project Assurance Report Rev1" xfId="7074" xr:uid="{00000000-0005-0000-0000-0000961B0000}"/>
    <cellStyle name="R_06 11 08 PRESSURE PARTS FINAL_Dispute Register Master_P10_Enabling_Civils_02_June_09_Rev1" xfId="7075" xr:uid="{00000000-0005-0000-0000-0000971B0000}"/>
    <cellStyle name="R_06 11 08 PRESSURE PARTS FINAL_Dispute Register Master_P10_Enabling_Civils_02_June_09_Rev1_Cost Forecast_April _2 (version 1)" xfId="7076" xr:uid="{00000000-0005-0000-0000-0000981B0000}"/>
    <cellStyle name="R_06 11 08 PRESSURE PARTS FINAL_Dispute Register Master_P10_Enabling_Civils_02_June_09_Rev1_Cost Forecast_March " xfId="7077" xr:uid="{00000000-0005-0000-0000-0000991B0000}"/>
    <cellStyle name="R_06 11 08 PRESSURE PARTS FINAL_Dispute Register Master_P10_Enabling_Civils_02_June_09_Rev1_PC Master Report" xfId="7078" xr:uid="{00000000-0005-0000-0000-00009A1B0000}"/>
    <cellStyle name="R_06 11 08 PRESSURE PARTS FINAL_Dispute Register Master_P10_Enabling_Civils_02_June_09_Rev1_Proposed Overall Monthly Cost Report - End March 2010" xfId="7079" xr:uid="{00000000-0005-0000-0000-00009B1B0000}"/>
    <cellStyle name="R_06 11 08 PRESSURE PARTS FINAL_Dispute Register Master_P10_Enabling_Civils_02_May_09_final" xfId="7080" xr:uid="{00000000-0005-0000-0000-00009C1B0000}"/>
    <cellStyle name="R_06 11 08 PRESSURE PARTS FINAL_Dispute Register Master_P10_Enabling_Civils_02_May_09_final_Cost Forecast_April _2 (version 1)" xfId="7081" xr:uid="{00000000-0005-0000-0000-00009D1B0000}"/>
    <cellStyle name="R_06 11 08 PRESSURE PARTS FINAL_Dispute Register Master_P10_Enabling_Civils_02_May_09_final_Cost Forecast_March " xfId="7082" xr:uid="{00000000-0005-0000-0000-00009E1B0000}"/>
    <cellStyle name="R_06 11 08 PRESSURE PARTS FINAL_Dispute Register Master_P10_Enabling_Civils_02_May_09_final_PC Master Report" xfId="7083" xr:uid="{00000000-0005-0000-0000-00009F1B0000}"/>
    <cellStyle name="R_06 11 08 PRESSURE PARTS FINAL_Dispute Register Master_P10_Enabling_Civils_02_May_09_final_Proposed Overall Monthly Cost Report - End March 2010" xfId="7084" xr:uid="{00000000-0005-0000-0000-0000A01B0000}"/>
    <cellStyle name="R_06 11 08 PRESSURE PARTS FINAL_Dispute Register Master_PC Master Report" xfId="7085" xr:uid="{00000000-0005-0000-0000-0000A11B0000}"/>
    <cellStyle name="R_06 11 08 PRESSURE PARTS FINAL_Dispute Register Master_PC Master Report Feb09 Rev1 HL (version 1)" xfId="7086" xr:uid="{00000000-0005-0000-0000-0000A21B0000}"/>
    <cellStyle name="R_06 11 08 PRESSURE PARTS FINAL_Dispute Register Master_Proposed Overall Monthly Cost Report - End March 2010" xfId="7087" xr:uid="{00000000-0005-0000-0000-0000A31B0000}"/>
    <cellStyle name="R_06 11 08 PRESSURE PARTS FINAL_Dispute Register Master_RC EXECUTIVE SUMMARY END Jan 2010. (version 2)" xfId="7088" xr:uid="{00000000-0005-0000-0000-0000A41B0000}"/>
    <cellStyle name="R_06 11 08 PRESSURE PARTS FINAL_Dispute Register Master_RC EXECUTIVE SUMMARY END JULY 2009." xfId="7089" xr:uid="{00000000-0005-0000-0000-0000A51B0000}"/>
    <cellStyle name="R_06 11 08 PRESSURE PARTS FINAL_Dispute Register Master_RC EXECUTIVE SUMMARY END JULY 2009._1" xfId="7090" xr:uid="{00000000-0005-0000-0000-0000A61B0000}"/>
    <cellStyle name="R_06 11 08 PRESSURE PARTS FINAL_Dispute Register Master_RC EXECUTIVE SUMMARY END JULY 2009._1_Cost Forecast_April _2 (version 1)" xfId="7091" xr:uid="{00000000-0005-0000-0000-0000A71B0000}"/>
    <cellStyle name="R_06 11 08 PRESSURE PARTS FINAL_Dispute Register Master_RC EXECUTIVE SUMMARY END JULY 2009._1_Cost Forecast_March " xfId="7092" xr:uid="{00000000-0005-0000-0000-0000A81B0000}"/>
    <cellStyle name="R_06 11 08 PRESSURE PARTS FINAL_Dispute Register Master_RC EXECUTIVE SUMMARY END JULY 2009._1_Cost Reduction_Contracts Overview Slide_Oct 2009 v2" xfId="7093" xr:uid="{00000000-0005-0000-0000-0000A91B0000}"/>
    <cellStyle name="R_06 11 08 PRESSURE PARTS FINAL_Dispute Register Master_RC EXECUTIVE SUMMARY END JULY 2009._1_Proposed Overall Monthly Cost Report - End March 2010" xfId="7094" xr:uid="{00000000-0005-0000-0000-0000AA1B0000}"/>
    <cellStyle name="R_06 11 08 PRESSURE PARTS FINAL_Dispute Register Master_RC EXECUTIVE SUMMARY END JULY 2009._1_Quality_October 2009" xfId="7095" xr:uid="{00000000-0005-0000-0000-0000AB1B0000}"/>
    <cellStyle name="R_06 11 08 PRESSURE PARTS FINAL_Dispute Register Master_RC EXECUTIVE SUMMARY END JULY 2009._1_Reg&amp;Legal_ASGISA_CSR_Stakemngt" xfId="7096" xr:uid="{00000000-0005-0000-0000-0000AC1B0000}"/>
    <cellStyle name="R_06 11 08 PRESSURE PARTS FINAL_Dispute Register Master_RC EXECUTIVE SUMMARY END JULY 2009._Cost Forecast_April _2 (version 1)" xfId="7097" xr:uid="{00000000-0005-0000-0000-0000AD1B0000}"/>
    <cellStyle name="R_06 11 08 PRESSURE PARTS FINAL_Dispute Register Master_RC EXECUTIVE SUMMARY END JULY 2009._Cost Forecast_March " xfId="7098" xr:uid="{00000000-0005-0000-0000-0000AE1B0000}"/>
    <cellStyle name="R_06 11 08 PRESSURE PARTS FINAL_Dispute Register Master_RC EXECUTIVE SUMMARY END JULY 2009._Cost Reduction_Contracts Overview Slide_Oct 2009 v2" xfId="7099" xr:uid="{00000000-0005-0000-0000-0000AF1B0000}"/>
    <cellStyle name="R_06 11 08 PRESSURE PARTS FINAL_Dispute Register Master_RC EXECUTIVE SUMMARY END JULY 2009._PC Master Report" xfId="7100" xr:uid="{00000000-0005-0000-0000-0000B01B0000}"/>
    <cellStyle name="R_06 11 08 PRESSURE PARTS FINAL_Dispute Register Master_RC EXECUTIVE SUMMARY END JULY 2009._Proposed Overall Monthly Cost Report - End March 2010" xfId="7101" xr:uid="{00000000-0005-0000-0000-0000B11B0000}"/>
    <cellStyle name="R_06 11 08 PRESSURE PARTS FINAL_Dispute Register Master_RC EXECUTIVE SUMMARY END JULY 2009._Quality_October 2009" xfId="7102" xr:uid="{00000000-0005-0000-0000-0000B21B0000}"/>
    <cellStyle name="R_06 11 08 PRESSURE PARTS FINAL_Dispute Register Master_RC EXECUTIVE SUMMARY END JULY 2009._Reg&amp;Legal_ASGISA_CSR_Stakemngt" xfId="7103" xr:uid="{00000000-0005-0000-0000-0000B31B0000}"/>
    <cellStyle name="R_06 11 08 PRESSURE PARTS FINAL_Dispute Register Master_RC EXECUTIVE SUMMARY END SEP 2009." xfId="7104" xr:uid="{00000000-0005-0000-0000-0000B41B0000}"/>
    <cellStyle name="R_06 11 08 PRESSURE PARTS FINAL_High Level Projection - February 2011" xfId="7105" xr:uid="{00000000-0005-0000-0000-0000B51B0000}"/>
    <cellStyle name="R_06 11 08 PRESSURE PARTS FINAL_June 09 r2" xfId="7106" xr:uid="{00000000-0005-0000-0000-0000B61B0000}"/>
    <cellStyle name="R_06 11 08 PRESSURE PARTS FINAL_June 09 r2_Cost Forecast_April _2 (version 1)" xfId="7107" xr:uid="{00000000-0005-0000-0000-0000B71B0000}"/>
    <cellStyle name="R_06 11 08 PRESSURE PARTS FINAL_June 09 r2_Cost Forecast_March " xfId="7108" xr:uid="{00000000-0005-0000-0000-0000B81B0000}"/>
    <cellStyle name="R_06 11 08 PRESSURE PARTS FINAL_June 09 r2_PC Master Report" xfId="7109" xr:uid="{00000000-0005-0000-0000-0000B91B0000}"/>
    <cellStyle name="R_06 11 08 PRESSURE PARTS FINAL_June 09 r2_Proposed Overall Monthly Cost Report - End March 2010" xfId="7110" xr:uid="{00000000-0005-0000-0000-0000BA1B0000}"/>
    <cellStyle name="R_06 11 08 PRESSURE PARTS FINAL_ncw20090925 Extn Komati Time &amp; Cost" xfId="7111" xr:uid="{00000000-0005-0000-0000-0000BB1B0000}"/>
    <cellStyle name="R_06 11 08 PRESSURE PARTS FINAL_October Claims Report (downloaded_06112009)" xfId="7112" xr:uid="{00000000-0005-0000-0000-0000BC1B0000}"/>
    <cellStyle name="R_06 11 08 PRESSURE PARTS FINAL_October Claims Report (downloaded_06112009)_20101018_Challenge Session Revisions FINAL" xfId="7113" xr:uid="{00000000-0005-0000-0000-0000BD1B0000}"/>
    <cellStyle name="R_06 11 08 PRESSURE PARTS FINAL_October Claims Report (downloaded_06112009)_Medupi_January Project Assurance Report Rev1" xfId="7114" xr:uid="{00000000-0005-0000-0000-0000BE1B0000}"/>
    <cellStyle name="R_06 11 08 PRESSURE PARTS FINAL_P02_Boiler Package_Contract Control Logs May 2009(1)" xfId="7115" xr:uid="{00000000-0005-0000-0000-0000BF1B0000}"/>
    <cellStyle name="R_06 11 08 PRESSURE PARTS FINAL_P02_Boiler Package_Contract Control Logs May 2009(1)_Cost Forecast_April _2 (version 1)" xfId="7116" xr:uid="{00000000-0005-0000-0000-0000C01B0000}"/>
    <cellStyle name="R_06 11 08 PRESSURE PARTS FINAL_P02_Boiler Package_Contract Control Logs May 2009(1)_Cost Forecast_March " xfId="7117" xr:uid="{00000000-0005-0000-0000-0000C11B0000}"/>
    <cellStyle name="R_06 11 08 PRESSURE PARTS FINAL_P02_Boiler Package_Contract Control Logs May 2009(1)_PC Master Report" xfId="7118" xr:uid="{00000000-0005-0000-0000-0000C21B0000}"/>
    <cellStyle name="R_06 11 08 PRESSURE PARTS FINAL_P02_Boiler Package_Contract Control Logs May 2009(1)_Proposed Overall Monthly Cost Report - End March 2010" xfId="7119" xr:uid="{00000000-0005-0000-0000-0000C31B0000}"/>
    <cellStyle name="R_06 11 08 PRESSURE PARTS FINAL_P03_Turbine_Mayl_09_User_Contract_Logs rev 2" xfId="7120" xr:uid="{00000000-0005-0000-0000-0000C41B0000}"/>
    <cellStyle name="R_06 11 08 PRESSURE PARTS FINAL_P03_Turbine_Mayl_09_User_Contract_Logs rev 2_Cost Forecast_April _2 (version 1)" xfId="7121" xr:uid="{00000000-0005-0000-0000-0000C51B0000}"/>
    <cellStyle name="R_06 11 08 PRESSURE PARTS FINAL_P03_Turbine_Mayl_09_User_Contract_Logs rev 2_Cost Forecast_March " xfId="7122" xr:uid="{00000000-0005-0000-0000-0000C61B0000}"/>
    <cellStyle name="R_06 11 08 PRESSURE PARTS FINAL_P03_Turbine_Mayl_09_User_Contract_Logs rev 2_PC Master Report" xfId="7123" xr:uid="{00000000-0005-0000-0000-0000C71B0000}"/>
    <cellStyle name="R_06 11 08 PRESSURE PARTS FINAL_P03_Turbine_Mayl_09_User_Contract_Logs rev 2_Proposed Overall Monthly Cost Report - End March 2010" xfId="7124" xr:uid="{00000000-0005-0000-0000-0000C81B0000}"/>
    <cellStyle name="R_06 11 08 PRESSURE PARTS FINAL_P04_LP_Services_26_October_09_Rev1_Master(Draft)" xfId="7125" xr:uid="{00000000-0005-0000-0000-0000C91B0000}"/>
    <cellStyle name="R_06 11 08 PRESSURE PARTS FINAL_P06_Water_Treatment_28_May_09_Rev0_Master(Draft)" xfId="7126" xr:uid="{00000000-0005-0000-0000-0000CA1B0000}"/>
    <cellStyle name="R_06 11 08 PRESSURE PARTS FINAL_P06_Water_Treatment_28_May_09_Rev0_Master(Draft)_Cost Forecast_April _2 (version 1)" xfId="7127" xr:uid="{00000000-0005-0000-0000-0000CB1B0000}"/>
    <cellStyle name="R_06 11 08 PRESSURE PARTS FINAL_P06_Water_Treatment_28_May_09_Rev0_Master(Draft)_Cost Forecast_March " xfId="7128" xr:uid="{00000000-0005-0000-0000-0000CC1B0000}"/>
    <cellStyle name="R_06 11 08 PRESSURE PARTS FINAL_P06_Water_Treatment_28_May_09_Rev0_Master(Draft)_PC Master Report" xfId="7129" xr:uid="{00000000-0005-0000-0000-0000CD1B0000}"/>
    <cellStyle name="R_06 11 08 PRESSURE PARTS FINAL_P06_Water_Treatment_28_May_09_Rev0_Master(Draft)_Proposed Overall Monthly Cost Report - End March 2010" xfId="7130" xr:uid="{00000000-0005-0000-0000-0000CE1B0000}"/>
    <cellStyle name="R_06 11 08 PRESSURE PARTS FINAL_P06_Water_Treatment_29_June_09_Rev0_Master(Draft)" xfId="7131" xr:uid="{00000000-0005-0000-0000-0000CF1B0000}"/>
    <cellStyle name="R_06 11 08 PRESSURE PARTS FINAL_P06_Water_Treatment_29_June_09_Rev0_Master(Draft)_Cost Forecast_April _2 (version 1)" xfId="7132" xr:uid="{00000000-0005-0000-0000-0000D01B0000}"/>
    <cellStyle name="R_06 11 08 PRESSURE PARTS FINAL_P06_Water_Treatment_29_June_09_Rev0_Master(Draft)_Cost Forecast_March " xfId="7133" xr:uid="{00000000-0005-0000-0000-0000D11B0000}"/>
    <cellStyle name="R_06 11 08 PRESSURE PARTS FINAL_P06_Water_Treatment_29_June_09_Rev0_Master(Draft)_PC Master Report" xfId="7134" xr:uid="{00000000-0005-0000-0000-0000D21B0000}"/>
    <cellStyle name="R_06 11 08 PRESSURE PARTS FINAL_P06_Water_Treatment_29_June_09_Rev0_Master(Draft)_Proposed Overall Monthly Cost Report - End March 2010" xfId="7135" xr:uid="{00000000-0005-0000-0000-0000D31B0000}"/>
    <cellStyle name="R_06 11 08 PRESSURE PARTS FINAL_P08_Main Civil May 09 r2" xfId="7136" xr:uid="{00000000-0005-0000-0000-0000D41B0000}"/>
    <cellStyle name="R_06 11 08 PRESSURE PARTS FINAL_P08_Main Civil May 09 r2_Cost Forecast_April _2 (version 1)" xfId="7137" xr:uid="{00000000-0005-0000-0000-0000D51B0000}"/>
    <cellStyle name="R_06 11 08 PRESSURE PARTS FINAL_P08_Main Civil May 09 r2_Cost Forecast_March " xfId="7138" xr:uid="{00000000-0005-0000-0000-0000D61B0000}"/>
    <cellStyle name="R_06 11 08 PRESSURE PARTS FINAL_P08_Main Civil May 09 r2_PC Master Report" xfId="7139" xr:uid="{00000000-0005-0000-0000-0000D71B0000}"/>
    <cellStyle name="R_06 11 08 PRESSURE PARTS FINAL_P08_Main Civil May 09 r2_Proposed Overall Monthly Cost Report - End March 2010" xfId="7140" xr:uid="{00000000-0005-0000-0000-0000D81B0000}"/>
    <cellStyle name="R_06 11 08 PRESSURE PARTS FINAL_P10_Enabling_Civils_02_June_09_Rev1" xfId="7141" xr:uid="{00000000-0005-0000-0000-0000D91B0000}"/>
    <cellStyle name="R_06 11 08 PRESSURE PARTS FINAL_P10_Enabling_Civils_02_June_09_Rev1_Cost Forecast_April _2 (version 1)" xfId="7142" xr:uid="{00000000-0005-0000-0000-0000DA1B0000}"/>
    <cellStyle name="R_06 11 08 PRESSURE PARTS FINAL_P10_Enabling_Civils_02_June_09_Rev1_Cost Forecast_March " xfId="7143" xr:uid="{00000000-0005-0000-0000-0000DB1B0000}"/>
    <cellStyle name="R_06 11 08 PRESSURE PARTS FINAL_P10_Enabling_Civils_02_June_09_Rev1_PC Master Report" xfId="7144" xr:uid="{00000000-0005-0000-0000-0000DC1B0000}"/>
    <cellStyle name="R_06 11 08 PRESSURE PARTS FINAL_P10_Enabling_Civils_02_June_09_Rev1_Proposed Overall Monthly Cost Report - End March 2010" xfId="7145" xr:uid="{00000000-0005-0000-0000-0000DD1B0000}"/>
    <cellStyle name="R_06 11 08 PRESSURE PARTS FINAL_P10_Enabling_Civils_02_May_09_final" xfId="7146" xr:uid="{00000000-0005-0000-0000-0000DE1B0000}"/>
    <cellStyle name="R_06 11 08 PRESSURE PARTS FINAL_P10_Enabling_Civils_02_May_09_final_Cost Forecast_April _2 (version 1)" xfId="7147" xr:uid="{00000000-0005-0000-0000-0000DF1B0000}"/>
    <cellStyle name="R_06 11 08 PRESSURE PARTS FINAL_P10_Enabling_Civils_02_May_09_final_Cost Forecast_March " xfId="7148" xr:uid="{00000000-0005-0000-0000-0000E01B0000}"/>
    <cellStyle name="R_06 11 08 PRESSURE PARTS FINAL_P10_Enabling_Civils_02_May_09_final_PC Master Report" xfId="7149" xr:uid="{00000000-0005-0000-0000-0000E11B0000}"/>
    <cellStyle name="R_06 11 08 PRESSURE PARTS FINAL_P10_Enabling_Civils_02_May_09_final_Proposed Overall Monthly Cost Report - End March 2010" xfId="7150" xr:uid="{00000000-0005-0000-0000-0000E21B0000}"/>
    <cellStyle name="R_06 11 08 PRESSURE PARTS FINAL_PC Master Report" xfId="7151" xr:uid="{00000000-0005-0000-0000-0000E31B0000}"/>
    <cellStyle name="R_06 11 08 PRESSURE PARTS FINAL_PC Master Report Feb09 Rev1 HL (version 1)" xfId="7152" xr:uid="{00000000-0005-0000-0000-0000E41B0000}"/>
    <cellStyle name="R_06 11 08 PRESSURE PARTS FINAL_Proposal Register" xfId="7153" xr:uid="{00000000-0005-0000-0000-0000E51B0000}"/>
    <cellStyle name="R_06 11 08 PRESSURE PARTS FINAL_Proposal Register_Commited cost - January  2010" xfId="7154" xr:uid="{00000000-0005-0000-0000-0000E61B0000}"/>
    <cellStyle name="R_06 11 08 PRESSURE PARTS FINAL_Proposal Register_Copy of MEDUPI Claim Register- (M-Drive)" xfId="7155" xr:uid="{00000000-0005-0000-0000-0000E71B0000}"/>
    <cellStyle name="R_06 11 08 PRESSURE PARTS FINAL_Proposal Register_Copy of MEDUPI Claim Register- (M-Drive)_20101018_Challenge Session Revisions FINAL" xfId="7156" xr:uid="{00000000-0005-0000-0000-0000E81B0000}"/>
    <cellStyle name="R_06 11 08 PRESSURE PARTS FINAL_Proposal Register_Cost Forecast_April _2 (version 1)" xfId="7157" xr:uid="{00000000-0005-0000-0000-0000E91B0000}"/>
    <cellStyle name="R_06 11 08 PRESSURE PARTS FINAL_Proposal Register_Cost Forecast_March " xfId="7158" xr:uid="{00000000-0005-0000-0000-0000EA1B0000}"/>
    <cellStyle name="R_06 11 08 PRESSURE PARTS FINAL_Proposal Register_June 09 r2" xfId="7159" xr:uid="{00000000-0005-0000-0000-0000EB1B0000}"/>
    <cellStyle name="R_06 11 08 PRESSURE PARTS FINAL_Proposal Register_June 09 r2_Cost Forecast_April _2 (version 1)" xfId="7160" xr:uid="{00000000-0005-0000-0000-0000EC1B0000}"/>
    <cellStyle name="R_06 11 08 PRESSURE PARTS FINAL_Proposal Register_June 09 r2_Cost Forecast_March " xfId="7161" xr:uid="{00000000-0005-0000-0000-0000ED1B0000}"/>
    <cellStyle name="R_06 11 08 PRESSURE PARTS FINAL_Proposal Register_June 09 r2_PC Master Report" xfId="7162" xr:uid="{00000000-0005-0000-0000-0000EE1B0000}"/>
    <cellStyle name="R_06 11 08 PRESSURE PARTS FINAL_Proposal Register_June 09 r2_Proposed Overall Monthly Cost Report - End March 2010" xfId="7163" xr:uid="{00000000-0005-0000-0000-0000EF1B0000}"/>
    <cellStyle name="R_06 11 08 PRESSURE PARTS FINAL_Proposal Register_October Claims Report (downloaded_06112009)" xfId="7164" xr:uid="{00000000-0005-0000-0000-0000F01B0000}"/>
    <cellStyle name="R_06 11 08 PRESSURE PARTS FINAL_Proposal Register_October Claims Report (downloaded_06112009)_20101018_Challenge Session Revisions FINAL" xfId="7165" xr:uid="{00000000-0005-0000-0000-0000F11B0000}"/>
    <cellStyle name="R_06 11 08 PRESSURE PARTS FINAL_Proposal Register_October Claims Report (downloaded_06112009)_Medupi_January Project Assurance Report Rev1" xfId="7166" xr:uid="{00000000-0005-0000-0000-0000F21B0000}"/>
    <cellStyle name="R_06 11 08 PRESSURE PARTS FINAL_Proposal Register_P10_Enabling_Civils_02_June_09_Rev1" xfId="7167" xr:uid="{00000000-0005-0000-0000-0000F31B0000}"/>
    <cellStyle name="R_06 11 08 PRESSURE PARTS FINAL_Proposal Register_P10_Enabling_Civils_02_June_09_Rev1_Cost Forecast_April _2 (version 1)" xfId="7168" xr:uid="{00000000-0005-0000-0000-0000F41B0000}"/>
    <cellStyle name="R_06 11 08 PRESSURE PARTS FINAL_Proposal Register_P10_Enabling_Civils_02_June_09_Rev1_Cost Forecast_March " xfId="7169" xr:uid="{00000000-0005-0000-0000-0000F51B0000}"/>
    <cellStyle name="R_06 11 08 PRESSURE PARTS FINAL_Proposal Register_P10_Enabling_Civils_02_June_09_Rev1_PC Master Report" xfId="7170" xr:uid="{00000000-0005-0000-0000-0000F61B0000}"/>
    <cellStyle name="R_06 11 08 PRESSURE PARTS FINAL_Proposal Register_P10_Enabling_Civils_02_June_09_Rev1_Proposed Overall Monthly Cost Report - End March 2010" xfId="7171" xr:uid="{00000000-0005-0000-0000-0000F71B0000}"/>
    <cellStyle name="R_06 11 08 PRESSURE PARTS FINAL_Proposal Register_P10_Enabling_Civils_02_May_09_final" xfId="7172" xr:uid="{00000000-0005-0000-0000-0000F81B0000}"/>
    <cellStyle name="R_06 11 08 PRESSURE PARTS FINAL_Proposal Register_P10_Enabling_Civils_02_May_09_final_Cost Forecast_April _2 (version 1)" xfId="7173" xr:uid="{00000000-0005-0000-0000-0000F91B0000}"/>
    <cellStyle name="R_06 11 08 PRESSURE PARTS FINAL_Proposal Register_P10_Enabling_Civils_02_May_09_final_Cost Forecast_March " xfId="7174" xr:uid="{00000000-0005-0000-0000-0000FA1B0000}"/>
    <cellStyle name="R_06 11 08 PRESSURE PARTS FINAL_Proposal Register_P10_Enabling_Civils_02_May_09_final_PC Master Report" xfId="7175" xr:uid="{00000000-0005-0000-0000-0000FB1B0000}"/>
    <cellStyle name="R_06 11 08 PRESSURE PARTS FINAL_Proposal Register_P10_Enabling_Civils_02_May_09_final_Proposed Overall Monthly Cost Report - End March 2010" xfId="7176" xr:uid="{00000000-0005-0000-0000-0000FC1B0000}"/>
    <cellStyle name="R_06 11 08 PRESSURE PARTS FINAL_Proposal Register_PC Master Report" xfId="7177" xr:uid="{00000000-0005-0000-0000-0000FD1B0000}"/>
    <cellStyle name="R_06 11 08 PRESSURE PARTS FINAL_Proposal Register_PC Master Report Feb09 Rev1 HL (version 1)" xfId="7178" xr:uid="{00000000-0005-0000-0000-0000FE1B0000}"/>
    <cellStyle name="R_06 11 08 PRESSURE PARTS FINAL_Proposal Register_Proposed Overall Monthly Cost Report - End March 2010" xfId="7179" xr:uid="{00000000-0005-0000-0000-0000FF1B0000}"/>
    <cellStyle name="R_06 11 08 PRESSURE PARTS FINAL_Proposal Register_RC EXECUTIVE SUMMARY END Jan 2010. (version 2)" xfId="7180" xr:uid="{00000000-0005-0000-0000-0000001C0000}"/>
    <cellStyle name="R_06 11 08 PRESSURE PARTS FINAL_Proposal Register_RC EXECUTIVE SUMMARY END JULY 2009." xfId="7181" xr:uid="{00000000-0005-0000-0000-0000011C0000}"/>
    <cellStyle name="R_06 11 08 PRESSURE PARTS FINAL_Proposal Register_RC EXECUTIVE SUMMARY END JULY 2009._1" xfId="7182" xr:uid="{00000000-0005-0000-0000-0000021C0000}"/>
    <cellStyle name="R_06 11 08 PRESSURE PARTS FINAL_Proposal Register_RC EXECUTIVE SUMMARY END JULY 2009._1_Cost Forecast_April _2 (version 1)" xfId="7183" xr:uid="{00000000-0005-0000-0000-0000031C0000}"/>
    <cellStyle name="R_06 11 08 PRESSURE PARTS FINAL_Proposal Register_RC EXECUTIVE SUMMARY END JULY 2009._1_Cost Forecast_March " xfId="7184" xr:uid="{00000000-0005-0000-0000-0000041C0000}"/>
    <cellStyle name="R_06 11 08 PRESSURE PARTS FINAL_Proposal Register_RC EXECUTIVE SUMMARY END JULY 2009._1_Cost Reduction_Contracts Overview Slide_Oct 2009 v2" xfId="7185" xr:uid="{00000000-0005-0000-0000-0000051C0000}"/>
    <cellStyle name="R_06 11 08 PRESSURE PARTS FINAL_Proposal Register_RC EXECUTIVE SUMMARY END JULY 2009._1_Proposed Overall Monthly Cost Report - End March 2010" xfId="7186" xr:uid="{00000000-0005-0000-0000-0000061C0000}"/>
    <cellStyle name="R_06 11 08 PRESSURE PARTS FINAL_Proposal Register_RC EXECUTIVE SUMMARY END JULY 2009._1_Quality_October 2009" xfId="7187" xr:uid="{00000000-0005-0000-0000-0000071C0000}"/>
    <cellStyle name="R_06 11 08 PRESSURE PARTS FINAL_Proposal Register_RC EXECUTIVE SUMMARY END JULY 2009._1_Reg&amp;Legal_ASGISA_CSR_Stakemngt" xfId="7188" xr:uid="{00000000-0005-0000-0000-0000081C0000}"/>
    <cellStyle name="R_06 11 08 PRESSURE PARTS FINAL_Proposal Register_RC EXECUTIVE SUMMARY END JULY 2009._Cost Forecast_April _2 (version 1)" xfId="7189" xr:uid="{00000000-0005-0000-0000-0000091C0000}"/>
    <cellStyle name="R_06 11 08 PRESSURE PARTS FINAL_Proposal Register_RC EXECUTIVE SUMMARY END JULY 2009._Cost Forecast_March " xfId="7190" xr:uid="{00000000-0005-0000-0000-00000A1C0000}"/>
    <cellStyle name="R_06 11 08 PRESSURE PARTS FINAL_Proposal Register_RC EXECUTIVE SUMMARY END JULY 2009._Cost Reduction_Contracts Overview Slide_Oct 2009 v2" xfId="7191" xr:uid="{00000000-0005-0000-0000-00000B1C0000}"/>
    <cellStyle name="R_06 11 08 PRESSURE PARTS FINAL_Proposal Register_RC EXECUTIVE SUMMARY END JULY 2009._PC Master Report" xfId="7192" xr:uid="{00000000-0005-0000-0000-00000C1C0000}"/>
    <cellStyle name="R_06 11 08 PRESSURE PARTS FINAL_Proposal Register_RC EXECUTIVE SUMMARY END JULY 2009._Proposed Overall Monthly Cost Report - End March 2010" xfId="7193" xr:uid="{00000000-0005-0000-0000-00000D1C0000}"/>
    <cellStyle name="R_06 11 08 PRESSURE PARTS FINAL_Proposal Register_RC EXECUTIVE SUMMARY END JULY 2009._Quality_October 2009" xfId="7194" xr:uid="{00000000-0005-0000-0000-00000E1C0000}"/>
    <cellStyle name="R_06 11 08 PRESSURE PARTS FINAL_Proposal Register_RC EXECUTIVE SUMMARY END JULY 2009._Reg&amp;Legal_ASGISA_CSR_Stakemngt" xfId="7195" xr:uid="{00000000-0005-0000-0000-00000F1C0000}"/>
    <cellStyle name="R_06 11 08 PRESSURE PARTS FINAL_Proposal Register_RC EXECUTIVE SUMMARY END SEP 2009." xfId="7196" xr:uid="{00000000-0005-0000-0000-0000101C0000}"/>
    <cellStyle name="R_06 11 08 PRESSURE PARTS FINAL_Proposed Overall Monthly Cost Report - End March 2010" xfId="7197" xr:uid="{00000000-0005-0000-0000-0000111C0000}"/>
    <cellStyle name="R_06 11 08 PRESSURE PARTS FINAL_RC EXECUTIVE SUMMARY END Jan 2010. (version 2)" xfId="7198" xr:uid="{00000000-0005-0000-0000-0000121C0000}"/>
    <cellStyle name="R_06 11 08 PRESSURE PARTS FINAL_RC EXECUTIVE SUMMARY END JULY 2009." xfId="7199" xr:uid="{00000000-0005-0000-0000-0000131C0000}"/>
    <cellStyle name="R_06 11 08 PRESSURE PARTS FINAL_RC EXECUTIVE SUMMARY END JULY 2009._1" xfId="7200" xr:uid="{00000000-0005-0000-0000-0000141C0000}"/>
    <cellStyle name="R_06 11 08 PRESSURE PARTS FINAL_RC EXECUTIVE SUMMARY END JULY 2009._1_Cost Forecast_April _2 (version 1)" xfId="7201" xr:uid="{00000000-0005-0000-0000-0000151C0000}"/>
    <cellStyle name="R_06 11 08 PRESSURE PARTS FINAL_RC EXECUTIVE SUMMARY END JULY 2009._1_Cost Forecast_March " xfId="7202" xr:uid="{00000000-0005-0000-0000-0000161C0000}"/>
    <cellStyle name="R_06 11 08 PRESSURE PARTS FINAL_RC EXECUTIVE SUMMARY END JULY 2009._1_Cost Reduction_Contracts Overview Slide_Oct 2009 v2" xfId="7203" xr:uid="{00000000-0005-0000-0000-0000171C0000}"/>
    <cellStyle name="R_06 11 08 PRESSURE PARTS FINAL_RC EXECUTIVE SUMMARY END JULY 2009._1_Proposed Overall Monthly Cost Report - End March 2010" xfId="7204" xr:uid="{00000000-0005-0000-0000-0000181C0000}"/>
    <cellStyle name="R_06 11 08 PRESSURE PARTS FINAL_RC EXECUTIVE SUMMARY END JULY 2009._1_Quality_October 2009" xfId="7205" xr:uid="{00000000-0005-0000-0000-0000191C0000}"/>
    <cellStyle name="R_06 11 08 PRESSURE PARTS FINAL_RC EXECUTIVE SUMMARY END JULY 2009._1_Reg&amp;Legal_ASGISA_CSR_Stakemngt" xfId="7206" xr:uid="{00000000-0005-0000-0000-00001A1C0000}"/>
    <cellStyle name="R_06 11 08 PRESSURE PARTS FINAL_RC EXECUTIVE SUMMARY END JULY 2009._Cost Forecast_April _2 (version 1)" xfId="7207" xr:uid="{00000000-0005-0000-0000-00001B1C0000}"/>
    <cellStyle name="R_06 11 08 PRESSURE PARTS FINAL_RC EXECUTIVE SUMMARY END JULY 2009._Cost Forecast_March " xfId="7208" xr:uid="{00000000-0005-0000-0000-00001C1C0000}"/>
    <cellStyle name="R_06 11 08 PRESSURE PARTS FINAL_RC EXECUTIVE SUMMARY END JULY 2009._Cost Reduction_Contracts Overview Slide_Oct 2009 v2" xfId="7209" xr:uid="{00000000-0005-0000-0000-00001D1C0000}"/>
    <cellStyle name="R_06 11 08 PRESSURE PARTS FINAL_RC EXECUTIVE SUMMARY END JULY 2009._PC Master Report" xfId="7210" xr:uid="{00000000-0005-0000-0000-00001E1C0000}"/>
    <cellStyle name="R_06 11 08 PRESSURE PARTS FINAL_RC EXECUTIVE SUMMARY END JULY 2009._Proposed Overall Monthly Cost Report - End March 2010" xfId="7211" xr:uid="{00000000-0005-0000-0000-00001F1C0000}"/>
    <cellStyle name="R_06 11 08 PRESSURE PARTS FINAL_RC EXECUTIVE SUMMARY END JULY 2009._Quality_October 2009" xfId="7212" xr:uid="{00000000-0005-0000-0000-0000201C0000}"/>
    <cellStyle name="R_06 11 08 PRESSURE PARTS FINAL_RC EXECUTIVE SUMMARY END JULY 2009._Reg&amp;Legal_ASGISA_CSR_Stakemngt" xfId="7213" xr:uid="{00000000-0005-0000-0000-0000211C0000}"/>
    <cellStyle name="R_06 11 08 PRESSURE PARTS FINAL_RC EXECUTIVE SUMMARY END SEP 2009." xfId="7214" xr:uid="{00000000-0005-0000-0000-0000221C0000}"/>
    <cellStyle name="R_06 11 08 PRESSURE PARTS FINAL_Risk Register Master" xfId="7215" xr:uid="{00000000-0005-0000-0000-0000231C0000}"/>
    <cellStyle name="R_06 11 08 PRESSURE PARTS FINAL_Risk Register Master_Commited cost - January  2010" xfId="7216" xr:uid="{00000000-0005-0000-0000-0000241C0000}"/>
    <cellStyle name="R_06 11 08 PRESSURE PARTS FINAL_Risk Register Master_Copy of MEDUPI Claim Register- (M-Drive)" xfId="7217" xr:uid="{00000000-0005-0000-0000-0000251C0000}"/>
    <cellStyle name="R_06 11 08 PRESSURE PARTS FINAL_Risk Register Master_Copy of MEDUPI Claim Register- (M-Drive)_20101018_Challenge Session Revisions FINAL" xfId="7218" xr:uid="{00000000-0005-0000-0000-0000261C0000}"/>
    <cellStyle name="R_06 11 08 PRESSURE PARTS FINAL_Risk Register Master_Cost Forecast_April _2 (version 1)" xfId="7219" xr:uid="{00000000-0005-0000-0000-0000271C0000}"/>
    <cellStyle name="R_06 11 08 PRESSURE PARTS FINAL_Risk Register Master_Cost Forecast_March " xfId="7220" xr:uid="{00000000-0005-0000-0000-0000281C0000}"/>
    <cellStyle name="R_06 11 08 PRESSURE PARTS FINAL_Risk Register Master_June 09 r2" xfId="7221" xr:uid="{00000000-0005-0000-0000-0000291C0000}"/>
    <cellStyle name="R_06 11 08 PRESSURE PARTS FINAL_Risk Register Master_June 09 r2_Cost Forecast_March " xfId="7222" xr:uid="{00000000-0005-0000-0000-00002A1C0000}"/>
    <cellStyle name="R_06 11 08 PRESSURE PARTS FINAL_Risk Register Master_June 09 r2_PC Master Report" xfId="7223" xr:uid="{00000000-0005-0000-0000-00002B1C0000}"/>
    <cellStyle name="R_06 11 08 PRESSURE PARTS FINAL_Risk Register Master_June 09 r2_Proposed Overall Monthly Cost Report - End March 2010" xfId="7224" xr:uid="{00000000-0005-0000-0000-00002C1C0000}"/>
    <cellStyle name="R_06 11 08 PRESSURE PARTS FINAL_Risk Register Master_October Claims Report (downloaded_06112009)" xfId="7225" xr:uid="{00000000-0005-0000-0000-00002D1C0000}"/>
    <cellStyle name="R_06 11 08 PRESSURE PARTS FINAL_Risk Register Master_October Claims Report (downloaded_06112009)_20101018_Challenge Session Revisions FINAL" xfId="7226" xr:uid="{00000000-0005-0000-0000-00002E1C0000}"/>
    <cellStyle name="R_06 11 08 PRESSURE PARTS FINAL_Risk Register Master_October Claims Report (downloaded_06112009)_Medupi_January Project Assurance Report Rev1" xfId="7227" xr:uid="{00000000-0005-0000-0000-00002F1C0000}"/>
    <cellStyle name="R_06 11 08 PRESSURE PARTS FINAL_Risk Register Master_P10_Enabling_Civils_02_June_09_Rev1" xfId="7228" xr:uid="{00000000-0005-0000-0000-0000301C0000}"/>
    <cellStyle name="R_06 11 08 PRESSURE PARTS FINAL_Risk Register Master_P10_Enabling_Civils_02_June_09_Rev1_Cost Forecast_March " xfId="7229" xr:uid="{00000000-0005-0000-0000-0000311C0000}"/>
    <cellStyle name="R_06 11 08 PRESSURE PARTS FINAL_Risk Register Master_P10_Enabling_Civils_02_June_09_Rev1_PC Master Report" xfId="7230" xr:uid="{00000000-0005-0000-0000-0000321C0000}"/>
    <cellStyle name="R_06 11 08 PRESSURE PARTS FINAL_Risk Register Master_P10_Enabling_Civils_02_June_09_Rev1_Proposed Overall Monthly Cost Report - End March 2010" xfId="7231" xr:uid="{00000000-0005-0000-0000-0000331C0000}"/>
    <cellStyle name="R_06 11 08 PRESSURE PARTS FINAL_Risk Register Master_P10_Enabling_Civils_02_May_09_final" xfId="7232" xr:uid="{00000000-0005-0000-0000-0000341C0000}"/>
    <cellStyle name="R_06 11 08 PRESSURE PARTS FINAL_Risk Register Master_P10_Enabling_Civils_02_May_09_final_Cost Forecast_March " xfId="7233" xr:uid="{00000000-0005-0000-0000-0000351C0000}"/>
    <cellStyle name="R_06 11 08 PRESSURE PARTS FINAL_Risk Register Master_P10_Enabling_Civils_02_May_09_final_PC Master Report" xfId="7234" xr:uid="{00000000-0005-0000-0000-0000361C0000}"/>
    <cellStyle name="R_06 11 08 PRESSURE PARTS FINAL_Risk Register Master_P10_Enabling_Civils_02_May_09_final_Proposed Overall Monthly Cost Report - End March 2010" xfId="7235" xr:uid="{00000000-0005-0000-0000-0000371C0000}"/>
    <cellStyle name="R_06 11 08 PRESSURE PARTS FINAL_Risk Register Master_PC Master Report" xfId="7236" xr:uid="{00000000-0005-0000-0000-0000381C0000}"/>
    <cellStyle name="R_06 11 08 PRESSURE PARTS FINAL_Risk Register Master_PC Master Report Feb09 Rev1 HL (version 1)" xfId="7237" xr:uid="{00000000-0005-0000-0000-0000391C0000}"/>
    <cellStyle name="R_06 11 08 PRESSURE PARTS FINAL_Risk Register Master_Proposed Overall Monthly Cost Report - End March 2010" xfId="7238" xr:uid="{00000000-0005-0000-0000-00003A1C0000}"/>
    <cellStyle name="R_06 11 08 PRESSURE PARTS FINAL_Risk Register Master_RC EXECUTIVE SUMMARY END Jan 2010. (version 2)" xfId="7239" xr:uid="{00000000-0005-0000-0000-00003B1C0000}"/>
    <cellStyle name="R_06 11 08 PRESSURE PARTS FINAL_Risk Register Master_RC EXECUTIVE SUMMARY END JULY 2009." xfId="7240" xr:uid="{00000000-0005-0000-0000-00003C1C0000}"/>
    <cellStyle name="R_06 11 08 PRESSURE PARTS FINAL_Risk Register Master_RC EXECUTIVE SUMMARY END JULY 2009._1" xfId="7241" xr:uid="{00000000-0005-0000-0000-00003D1C0000}"/>
    <cellStyle name="R_06 11 08 PRESSURE PARTS FINAL_Risk Register Master_RC EXECUTIVE SUMMARY END JULY 2009._1_Cost Forecast_March " xfId="7242" xr:uid="{00000000-0005-0000-0000-00003E1C0000}"/>
    <cellStyle name="R_06 11 08 PRESSURE PARTS FINAL_Risk Register Master_RC EXECUTIVE SUMMARY END JULY 2009._1_Cost Reduction_Contracts Overview Slide_Oct 2009 v2" xfId="7243" xr:uid="{00000000-0005-0000-0000-00003F1C0000}"/>
    <cellStyle name="R_06 11 08 PRESSURE PARTS FINAL_Risk Register Master_RC EXECUTIVE SUMMARY END JULY 2009._1_Proposed Overall Monthly Cost Report - End March 2010" xfId="7244" xr:uid="{00000000-0005-0000-0000-0000401C0000}"/>
    <cellStyle name="R_06 11 08 PRESSURE PARTS FINAL_Risk Register Master_RC EXECUTIVE SUMMARY END JULY 2009._1_Quality_October 2009" xfId="7245" xr:uid="{00000000-0005-0000-0000-0000411C0000}"/>
    <cellStyle name="R_06 11 08 PRESSURE PARTS FINAL_Risk Register Master_RC EXECUTIVE SUMMARY END JULY 2009._1_Reg&amp;Legal_ASGISA_CSR_Stakemngt" xfId="7246" xr:uid="{00000000-0005-0000-0000-0000421C0000}"/>
    <cellStyle name="R_06 11 08 PRESSURE PARTS FINAL_Risk Register Master_RC EXECUTIVE SUMMARY END JULY 2009._Cost Forecast_March " xfId="7247" xr:uid="{00000000-0005-0000-0000-0000431C0000}"/>
    <cellStyle name="R_06 11 08 PRESSURE PARTS FINAL_Risk Register Master_RC EXECUTIVE SUMMARY END JULY 2009._Cost Reduction_Contracts Overview Slide_Oct 2009 v2" xfId="7248" xr:uid="{00000000-0005-0000-0000-0000441C0000}"/>
    <cellStyle name="R_06 11 08 PRESSURE PARTS FINAL_Risk Register Master_RC EXECUTIVE SUMMARY END JULY 2009._PC Master Report" xfId="7249" xr:uid="{00000000-0005-0000-0000-0000451C0000}"/>
    <cellStyle name="R_06 11 08 PRESSURE PARTS FINAL_Risk Register Master_RC EXECUTIVE SUMMARY END JULY 2009._Proposed Overall Monthly Cost Report - End March 2010" xfId="7250" xr:uid="{00000000-0005-0000-0000-0000461C0000}"/>
    <cellStyle name="R_06 11 08 PRESSURE PARTS FINAL_Risk Register Master_RC EXECUTIVE SUMMARY END JULY 2009._Quality_October 2009" xfId="7251" xr:uid="{00000000-0005-0000-0000-0000471C0000}"/>
    <cellStyle name="R_06 11 08 PRESSURE PARTS FINAL_Risk Register Master_RC EXECUTIVE SUMMARY END JULY 2009._Reg&amp;Legal_ASGISA_CSR_Stakemngt" xfId="7252" xr:uid="{00000000-0005-0000-0000-0000481C0000}"/>
    <cellStyle name="R_06 11 08 PRESSURE PARTS FINAL_Risk Register Master_RC EXECUTIVE SUMMARY END SEP 2009." xfId="7253" xr:uid="{00000000-0005-0000-0000-0000491C0000}"/>
    <cellStyle name="R_06 11 08 PRESSURE PARTS FINAL_Trend Register Master" xfId="7254" xr:uid="{00000000-0005-0000-0000-00004A1C0000}"/>
    <cellStyle name="R_06 11 08 PRESSURE PARTS FINAL_Trend Register Master_Commited cost - January  2010" xfId="7255" xr:uid="{00000000-0005-0000-0000-00004B1C0000}"/>
    <cellStyle name="R_06 11 08 PRESSURE PARTS FINAL_Trend Register Master_Copy of MEDUPI Claim Register- (M-Drive)" xfId="7256" xr:uid="{00000000-0005-0000-0000-00004C1C0000}"/>
    <cellStyle name="R_06 11 08 PRESSURE PARTS FINAL_Trend Register Master_Copy of MEDUPI Claim Register- (M-Drive)_20101018_Challenge Session Revisions FINAL" xfId="7257" xr:uid="{00000000-0005-0000-0000-00004D1C0000}"/>
    <cellStyle name="R_06 11 08 PRESSURE PARTS FINAL_Trend Register Master_Cost Forecast_March " xfId="7258" xr:uid="{00000000-0005-0000-0000-00004E1C0000}"/>
    <cellStyle name="R_06 11 08 PRESSURE PARTS FINAL_Trend Register Master_June 09 r2" xfId="7259" xr:uid="{00000000-0005-0000-0000-00004F1C0000}"/>
    <cellStyle name="R_06 11 08 PRESSURE PARTS FINAL_Trend Register Master_June 09 r2_Cost Forecast_March " xfId="7260" xr:uid="{00000000-0005-0000-0000-0000501C0000}"/>
    <cellStyle name="R_06 11 08 PRESSURE PARTS FINAL_Trend Register Master_June 09 r2_PC Master Report" xfId="7261" xr:uid="{00000000-0005-0000-0000-0000511C0000}"/>
    <cellStyle name="R_06 11 08 PRESSURE PARTS FINAL_Trend Register Master_June 09 r2_Proposed Overall Monthly Cost Report - End March 2010" xfId="7262" xr:uid="{00000000-0005-0000-0000-0000521C0000}"/>
    <cellStyle name="R_06 11 08 PRESSURE PARTS FINAL_Trend Register Master_October Claims Report (downloaded_06112009)" xfId="7263" xr:uid="{00000000-0005-0000-0000-0000531C0000}"/>
    <cellStyle name="R_06 11 08 PRESSURE PARTS FINAL_Trend Register Master_October Claims Report (downloaded_06112009)_20101018_Challenge Session Revisions FINAL" xfId="7264" xr:uid="{00000000-0005-0000-0000-0000541C0000}"/>
    <cellStyle name="R_06 11 08 PRESSURE PARTS FINAL_Trend Register Master_October Claims Report (downloaded_06112009)_Medupi_January Project Assurance Report Rev1" xfId="7265" xr:uid="{00000000-0005-0000-0000-0000551C0000}"/>
    <cellStyle name="R_06 11 08 PRESSURE PARTS FINAL_Trend Register Master_P10_Enabling_Civils_02_June_09_Rev1" xfId="7266" xr:uid="{00000000-0005-0000-0000-0000561C0000}"/>
    <cellStyle name="R_06 11 08 PRESSURE PARTS FINAL_Trend Register Master_P10_Enabling_Civils_02_June_09_Rev1_Cost Forecast_March " xfId="7267" xr:uid="{00000000-0005-0000-0000-0000571C0000}"/>
    <cellStyle name="R_06 11 08 PRESSURE PARTS FINAL_Trend Register Master_P10_Enabling_Civils_02_June_09_Rev1_PC Master Report" xfId="7268" xr:uid="{00000000-0005-0000-0000-0000581C0000}"/>
    <cellStyle name="R_06 11 08 PRESSURE PARTS FINAL_Trend Register Master_P10_Enabling_Civils_02_June_09_Rev1_Proposed Overall Monthly Cost Report - End March 2010" xfId="7269" xr:uid="{00000000-0005-0000-0000-0000591C0000}"/>
    <cellStyle name="R_06 11 08 PRESSURE PARTS FINAL_Trend Register Master_P10_Enabling_Civils_02_May_09_final" xfId="7270" xr:uid="{00000000-0005-0000-0000-00005A1C0000}"/>
    <cellStyle name="R_06 11 08 PRESSURE PARTS FINAL_Trend Register Master_P10_Enabling_Civils_02_May_09_final_Cost Forecast_March " xfId="7271" xr:uid="{00000000-0005-0000-0000-00005B1C0000}"/>
    <cellStyle name="R_06 11 08 PRESSURE PARTS FINAL_Trend Register Master_P10_Enabling_Civils_02_May_09_final_PC Master Report" xfId="7272" xr:uid="{00000000-0005-0000-0000-00005C1C0000}"/>
    <cellStyle name="R_06 11 08 PRESSURE PARTS FINAL_Trend Register Master_P10_Enabling_Civils_02_May_09_final_Proposed Overall Monthly Cost Report - End March 2010" xfId="7273" xr:uid="{00000000-0005-0000-0000-00005D1C0000}"/>
    <cellStyle name="R_06 11 08 PRESSURE PARTS FINAL_Trend Register Master_PC Master Report" xfId="7274" xr:uid="{00000000-0005-0000-0000-00005E1C0000}"/>
    <cellStyle name="R_06 11 08 PRESSURE PARTS FINAL_Trend Register Master_PC Master Report Feb09 Rev1 HL (version 1)" xfId="7275" xr:uid="{00000000-0005-0000-0000-00005F1C0000}"/>
    <cellStyle name="R_06 11 08 PRESSURE PARTS FINAL_Trend Register Master_Proposed Overall Monthly Cost Report - End March 2010" xfId="7276" xr:uid="{00000000-0005-0000-0000-0000601C0000}"/>
    <cellStyle name="R_06 11 08 PRESSURE PARTS FINAL_Trend Register Master_RC EXECUTIVE SUMMARY END Jan 2010. (version 2)" xfId="7277" xr:uid="{00000000-0005-0000-0000-0000611C0000}"/>
    <cellStyle name="R_06 11 08 PRESSURE PARTS FINAL_Trend Register Master_RC EXECUTIVE SUMMARY END JULY 2009." xfId="7278" xr:uid="{00000000-0005-0000-0000-0000621C0000}"/>
    <cellStyle name="R_06 11 08 PRESSURE PARTS FINAL_Trend Register Master_RC EXECUTIVE SUMMARY END JULY 2009._1" xfId="7279" xr:uid="{00000000-0005-0000-0000-0000631C0000}"/>
    <cellStyle name="R_06 11 08 PRESSURE PARTS FINAL_Trend Register Master_RC EXECUTIVE SUMMARY END JULY 2009._1_Cost Forecast_March " xfId="7280" xr:uid="{00000000-0005-0000-0000-0000641C0000}"/>
    <cellStyle name="R_06 11 08 PRESSURE PARTS FINAL_Trend Register Master_RC EXECUTIVE SUMMARY END JULY 2009._1_Cost Reduction_Contracts Overview Slide_Oct 2009 v2" xfId="7281" xr:uid="{00000000-0005-0000-0000-0000651C0000}"/>
    <cellStyle name="R_06 11 08 PRESSURE PARTS FINAL_Trend Register Master_RC EXECUTIVE SUMMARY END JULY 2009._1_Proposed Overall Monthly Cost Report - End March 2010" xfId="7282" xr:uid="{00000000-0005-0000-0000-0000661C0000}"/>
    <cellStyle name="R_06 11 08 PRESSURE PARTS FINAL_Trend Register Master_RC EXECUTIVE SUMMARY END JULY 2009._1_Quality_October 2009" xfId="7283" xr:uid="{00000000-0005-0000-0000-0000671C0000}"/>
    <cellStyle name="R_06 11 08 PRESSURE PARTS FINAL_Trend Register Master_RC EXECUTIVE SUMMARY END JULY 2009._1_Reg&amp;Legal_ASGISA_CSR_Stakemngt" xfId="7284" xr:uid="{00000000-0005-0000-0000-0000681C0000}"/>
    <cellStyle name="R_06 11 08 PRESSURE PARTS FINAL_Trend Register Master_RC EXECUTIVE SUMMARY END JULY 2009._Cost Forecast_March " xfId="7285" xr:uid="{00000000-0005-0000-0000-0000691C0000}"/>
    <cellStyle name="R_06 11 08 PRESSURE PARTS FINAL_Trend Register Master_RC EXECUTIVE SUMMARY END JULY 2009._Cost Reduction_Contracts Overview Slide_Oct 2009 v2" xfId="7286" xr:uid="{00000000-0005-0000-0000-00006A1C0000}"/>
    <cellStyle name="R_06 11 08 PRESSURE PARTS FINAL_Trend Register Master_RC EXECUTIVE SUMMARY END JULY 2009._PC Master Report" xfId="7287" xr:uid="{00000000-0005-0000-0000-00006B1C0000}"/>
    <cellStyle name="R_06 11 08 PRESSURE PARTS FINAL_Trend Register Master_RC EXECUTIVE SUMMARY END JULY 2009._Proposed Overall Monthly Cost Report - End March 2010" xfId="7288" xr:uid="{00000000-0005-0000-0000-00006C1C0000}"/>
    <cellStyle name="R_06 11 08 PRESSURE PARTS FINAL_Trend Register Master_RC EXECUTIVE SUMMARY END JULY 2009._Quality_October 2009" xfId="7289" xr:uid="{00000000-0005-0000-0000-00006D1C0000}"/>
    <cellStyle name="R_06 11 08 PRESSURE PARTS FINAL_Trend Register Master_RC EXECUTIVE SUMMARY END JULY 2009._Reg&amp;Legal_ASGISA_CSR_Stakemngt" xfId="7290" xr:uid="{00000000-0005-0000-0000-00006E1C0000}"/>
    <cellStyle name="R_06 11 08 PRESSURE PARTS FINAL_Trend Register Master_RC EXECUTIVE SUMMARY END SEP 2009." xfId="7291" xr:uid="{00000000-0005-0000-0000-00006F1C0000}"/>
    <cellStyle name="R_06 11 08 PRESSURE PARTS FINAL_U1" xfId="7292" xr:uid="{00000000-0005-0000-0000-0000701C0000}"/>
    <cellStyle name="R_06 11 08 PRESSURE PARTS FINAL_U2" xfId="7293" xr:uid="{00000000-0005-0000-0000-0000711C0000}"/>
    <cellStyle name="R_06 11 08 PRESSURE PARTS FINAL_U3" xfId="7294" xr:uid="{00000000-0005-0000-0000-0000721C0000}"/>
    <cellStyle name="R_06 11 08 PRESSURE PARTS FINAL_U4" xfId="7295" xr:uid="{00000000-0005-0000-0000-0000731C0000}"/>
    <cellStyle name="R_06 11 08 PRESSURE PARTS FINAL_U5" xfId="7296" xr:uid="{00000000-0005-0000-0000-0000741C0000}"/>
    <cellStyle name="R_06 11 08 PRESSURE PARTS FINAL_U6" xfId="7297" xr:uid="{00000000-0005-0000-0000-0000751C0000}"/>
    <cellStyle name="R_061107 Calc Sheet" xfId="7298" xr:uid="{00000000-0005-0000-0000-0000761C0000}"/>
    <cellStyle name="R_061107 Calc Sheet_20080925 ice services Assessment Task order No 4" xfId="7299" xr:uid="{00000000-0005-0000-0000-0000771C0000}"/>
    <cellStyle name="R_061107 Calc Sheet_20080925 ice services Assessment Task order No 4_20110725chk1 DGR ice Timesheet data - July 2011" xfId="7300" xr:uid="{00000000-0005-0000-0000-0000781C0000}"/>
    <cellStyle name="R_061107 Calc Sheet_20090225rev &amp; 20090425 Task Order 25&amp;26 ice services assessments" xfId="7301" xr:uid="{00000000-0005-0000-0000-0000791C0000}"/>
    <cellStyle name="R_061107 Calc Sheet_20090315 CED Project support_update" xfId="7302" xr:uid="{00000000-0005-0000-0000-00007A1C0000}"/>
    <cellStyle name="R_061107 Calc Sheet_20090315 CED Project support_update_20090225rev &amp; 20090425 Task Order 25&amp;26 ice services assessments" xfId="7303" xr:uid="{00000000-0005-0000-0000-00007B1C0000}"/>
    <cellStyle name="R_061107 Calc Sheet_20090315 CED Project support_update_20090225rev &amp; 20090425 Task Order 25&amp;26 ice services assessments_20110725chk1 DGR ice Timesheet data - July 2011" xfId="7304" xr:uid="{00000000-0005-0000-0000-00007C1C0000}"/>
    <cellStyle name="R_061107 Calc Sheet_20090315 CED Project support_update_20091025 Task Order 24 ice services assessment" xfId="7305" xr:uid="{00000000-0005-0000-0000-00007D1C0000}"/>
    <cellStyle name="R_061107 Calc Sheet_20090315 CED Project support_update_20091025 Task Order 25 ice services assessment" xfId="7306" xr:uid="{00000000-0005-0000-0000-00007E1C0000}"/>
    <cellStyle name="R_061107 Calc Sheet_20090315 CED Project support_update_20091025 Task Order 25&amp;26 ice services assessment" xfId="7307" xr:uid="{00000000-0005-0000-0000-00007F1C0000}"/>
    <cellStyle name="R_061107 Calc Sheet_20090315 CED Project support_update_20091025 Task Order 26 ice services assessment" xfId="7308" xr:uid="{00000000-0005-0000-0000-0000801C0000}"/>
    <cellStyle name="R_061107 Calc Sheet_20090315 CED Project support_update_20091025 Task Order 28 ice services assessment Mercury SS" xfId="7309" xr:uid="{00000000-0005-0000-0000-0000811C0000}"/>
    <cellStyle name="R_061107 Calc Sheet_20090315 CED Project support_update_20091025 Task Order 29 ice services assessment" xfId="7310" xr:uid="{00000000-0005-0000-0000-0000821C0000}"/>
    <cellStyle name="R_061107 Calc Sheet_20090315 CED Project support_update_20091025 Task Order 31 ice services assessment" xfId="7311" xr:uid="{00000000-0005-0000-0000-0000831C0000}"/>
    <cellStyle name="R_061107 Calc Sheet_20090315 CED Project support_update_20091025 Task Order 33 ice services assessment" xfId="7312" xr:uid="{00000000-0005-0000-0000-0000841C0000}"/>
    <cellStyle name="R_061107 Calc Sheet_20090315 CED Project support_update_20091025 Task Order 34 ice services assessment" xfId="7313" xr:uid="{00000000-0005-0000-0000-0000851C0000}"/>
    <cellStyle name="R_061107 Calc Sheet_20090315 CED Project support_update_20091025 Task Order 35 ice services assessment" xfId="7314" xr:uid="{00000000-0005-0000-0000-0000861C0000}"/>
    <cellStyle name="R_061107 Calc Sheet_20090315 CED Project support_update_20091025 Task Order 36 ice services assessment" xfId="7315" xr:uid="{00000000-0005-0000-0000-0000871C0000}"/>
    <cellStyle name="R_061107 Calc Sheet_20090315 CED Project support_update_20091025 Task Order 37 ice services assessment" xfId="7316" xr:uid="{00000000-0005-0000-0000-0000881C0000}"/>
    <cellStyle name="R_061107 Calc Sheet_20090315 CED Project support_update_20091025 Task Order 37 Revised split ice services assessment" xfId="7317" xr:uid="{00000000-0005-0000-0000-0000891C0000}"/>
    <cellStyle name="R_061107 Calc Sheet_20090315 CED Project support_update_20091025 Task Order 39 ice services assessment" xfId="7318" xr:uid="{00000000-0005-0000-0000-00008A1C0000}"/>
    <cellStyle name="R_061107 Calc Sheet_20090315 CED Project support_update_20091025 Task Order 40 ice services assessment" xfId="7319" xr:uid="{00000000-0005-0000-0000-00008B1C0000}"/>
    <cellStyle name="R_061107 Calc Sheet_20090315 CED Project support_update_20091025 Task Order 41 ice services assessment &amp; invoice" xfId="7320" xr:uid="{00000000-0005-0000-0000-00008C1C0000}"/>
    <cellStyle name="R_061107 Calc Sheet_20090315 CED Project support_update_20091025 Task Order 42 ice services assessment" xfId="7321" xr:uid="{00000000-0005-0000-0000-00008D1C0000}"/>
    <cellStyle name="R_061107 Calc Sheet_20090315 CED Project support_update_20091025 Task Order 43 ice services assessment" xfId="7322" xr:uid="{00000000-0005-0000-0000-00008E1C0000}"/>
    <cellStyle name="R_061107 Calc Sheet_20090315 CED Project support_update_20091025 Task Order 44 ice services assessment" xfId="7323" xr:uid="{00000000-0005-0000-0000-00008F1C0000}"/>
    <cellStyle name="R_061107 Calc Sheet_20090315 CED Project support_update_20091025Rev Task Order 26 ice services assessment" xfId="7324" xr:uid="{00000000-0005-0000-0000-0000901C0000}"/>
    <cellStyle name="R_061107 Calc Sheet_20090315 CED Project support_update_200911 chk Task 41 Kusile Silos forecast" xfId="7325" xr:uid="{00000000-0005-0000-0000-0000911C0000}"/>
    <cellStyle name="R_061107 Calc Sheet_20090315 CED Project support_update_200911 Task Order 46 ice services Forecast" xfId="7326" xr:uid="{00000000-0005-0000-0000-0000921C0000}"/>
    <cellStyle name="R_061107 Calc Sheet_20090315 CED Project support_update_20091103 CED Project support services" xfId="7327" xr:uid="{00000000-0005-0000-0000-0000931C0000}"/>
    <cellStyle name="R_061107 Calc Sheet_20090315 CED Project support_update_20091104 CED Project support services" xfId="7328" xr:uid="{00000000-0005-0000-0000-0000941C0000}"/>
    <cellStyle name="R_061107 Calc Sheet_20090315 CED Project support_update_20091105 CED Project support services" xfId="7329" xr:uid="{00000000-0005-0000-0000-0000951C0000}"/>
    <cellStyle name="R_061107 Calc Sheet_20090315 CED Project support_update_20091125 Coal &amp; Ash Task Orders ice services invoice" xfId="7330" xr:uid="{00000000-0005-0000-0000-0000961C0000}"/>
    <cellStyle name="R_061107 Calc Sheet_20090315 CED Project support_update_20091125 Task Medupi Electrical ice services invoice" xfId="7331" xr:uid="{00000000-0005-0000-0000-0000971C0000}"/>
    <cellStyle name="R_061107 Calc Sheet_20090315 CED Project support_update_20091125 Task order 02 ice services assessment" xfId="7332" xr:uid="{00000000-0005-0000-0000-0000981C0000}"/>
    <cellStyle name="R_061107 Calc Sheet_20090315 CED Project support_update_20091125 Task Order 31 ice services assessment &amp; invoice" xfId="7333" xr:uid="{00000000-0005-0000-0000-0000991C0000}"/>
    <cellStyle name="R_061107 Calc Sheet_20090315 CED Project support_update_20091125 Task Order 32 ice services assessment" xfId="7334" xr:uid="{00000000-0005-0000-0000-00009A1C0000}"/>
    <cellStyle name="R_061107 Calc Sheet_20090315 CED Project support_update_20091125 Task Order 47 ice services assessment" xfId="7335" xr:uid="{00000000-0005-0000-0000-00009B1C0000}"/>
    <cellStyle name="R_061107 Calc Sheet_20090315 CED Project support_update_20091208 CED Project support services_nic003" xfId="7336" xr:uid="{00000000-0005-0000-0000-00009C1C0000}"/>
    <cellStyle name="R_061107 Calc Sheet_20090315 CED Project support_update_20091211 Task 51 Forecast ice services" xfId="7337" xr:uid="{00000000-0005-0000-0000-00009D1C0000}"/>
    <cellStyle name="R_061107 Calc Sheet_20090315 CED Project support_update_20091225 Task order 04 ice services assessment &amp; invoice" xfId="7338" xr:uid="{00000000-0005-0000-0000-00009E1C0000}"/>
    <cellStyle name="R_061107 Calc Sheet_20090315 CED Project support_update_20091225 Task Order 20 ice services assessment &amp; invoice" xfId="7339" xr:uid="{00000000-0005-0000-0000-00009F1C0000}"/>
    <cellStyle name="R_061107 Calc Sheet_20090315 CED Project support_update_20091225 Task order 46 assessment &amp; invoice" xfId="7340" xr:uid="{00000000-0005-0000-0000-0000A01C0000}"/>
    <cellStyle name="R_061107 Calc Sheet_20090315 CED Project support_update_20091230rev1 CED Project support services" xfId="7341" xr:uid="{00000000-0005-0000-0000-0000A11C0000}"/>
    <cellStyle name="R_061107 Calc Sheet_20090315 CED Project support_update_20100125 Coal &amp; Ash Task Orders ice services invoice" xfId="7342" xr:uid="{00000000-0005-0000-0000-0000A21C0000}"/>
    <cellStyle name="R_061107 Calc Sheet_20090315 CED Project support_update_20100125 Task 51 Hrs to date ice services" xfId="7343" xr:uid="{00000000-0005-0000-0000-0000A31C0000}"/>
    <cellStyle name="R_061107 Calc Sheet_20090315 CED Project support_update_20100125 Task Medupi Electrical ice services invoice" xfId="7344" xr:uid="{00000000-0005-0000-0000-0000A41C0000}"/>
    <cellStyle name="R_061107 Calc Sheet_20090315 CED Project support_update_20100125 Task order 02 ice services assessment" xfId="7345" xr:uid="{00000000-0005-0000-0000-0000A51C0000}"/>
    <cellStyle name="R_061107 Calc Sheet_20090315 CED Project support_update_20100125 Task Order 20 ice services assessment &amp; invoice" xfId="7346" xr:uid="{00000000-0005-0000-0000-0000A61C0000}"/>
    <cellStyle name="R_061107 Calc Sheet_20090315 CED Project support_update_20100125 Task Order 45 ice services assessment" xfId="7347" xr:uid="{00000000-0005-0000-0000-0000A71C0000}"/>
    <cellStyle name="R_061107 Calc Sheet_20090315 CED Project support_update_20100125 Task Order 51 ice services assessment &amp; invoice" xfId="7348" xr:uid="{00000000-0005-0000-0000-0000A81C0000}"/>
    <cellStyle name="R_061107 Calc Sheet_20090315 CED Project support_update_20100225 Task order 04 ice services assessment &amp; invoice" xfId="7349" xr:uid="{00000000-0005-0000-0000-0000A91C0000}"/>
    <cellStyle name="R_061107 Calc Sheet_20090315 CED Project support_update_20100304 CED Project support services" xfId="7350" xr:uid="{00000000-0005-0000-0000-0000AA1C0000}"/>
    <cellStyle name="R_061107 Calc Sheet_20090315 CED Project support_update_20100304rev1 CED Project support services" xfId="7351" xr:uid="{00000000-0005-0000-0000-0000AB1C0000}"/>
    <cellStyle name="R_061107 Calc Sheet_20090315 CED Project support_update_20100325 Task 51 Hrs to date ice services" xfId="7352" xr:uid="{00000000-0005-0000-0000-0000AC1C0000}"/>
    <cellStyle name="R_061107 Calc Sheet_20090315 CED Project support_update_20100325 Task Medupi Electrical ice services invoice" xfId="7353" xr:uid="{00000000-0005-0000-0000-0000AD1C0000}"/>
    <cellStyle name="R_061107 Calc Sheet_20090315 CED Project support_update_20100325 Task order 02 ice services assessment &amp; invoice" xfId="7354" xr:uid="{00000000-0005-0000-0000-0000AE1C0000}"/>
    <cellStyle name="R_061107 Calc Sheet_20090315 CED Project support_update_20100325 Task Order 20 ice services assessment &amp; invoice" xfId="7355" xr:uid="{00000000-0005-0000-0000-0000AF1C0000}"/>
    <cellStyle name="R_061107 Calc Sheet_20090315 CED Project support_update_20100329 Updated Task 53 Gen Transf Forecast ice services" xfId="7356" xr:uid="{00000000-0005-0000-0000-0000B01C0000}"/>
    <cellStyle name="R_061107 Calc Sheet_20090315 CED Project support_update_20100425 ice services Task No 0012 FGD assessment &amp; invoice" xfId="7357" xr:uid="{00000000-0005-0000-0000-0000B11C0000}"/>
    <cellStyle name="R_061107 Calc Sheet_20090315 CED Project support_update_20100425 Task 52 Cabling assessment &amp; invoice ice services" xfId="7358" xr:uid="{00000000-0005-0000-0000-0000B21C0000}"/>
    <cellStyle name="R_061107 Calc Sheet_20090315 CED Project support_update_20100425 Task order 04 ice services assessment &amp; invoice" xfId="7359" xr:uid="{00000000-0005-0000-0000-0000B31C0000}"/>
    <cellStyle name="R_061107 Calc Sheet_20090315 CED Project support_update_20100425 Task Order 29 ice services assessment &amp; invoice" xfId="7360" xr:uid="{00000000-0005-0000-0000-0000B41C0000}"/>
    <cellStyle name="R_061107 Calc Sheet_20090315 CED Project support_update_20100425 Task Order 51 ice services assessment &amp; invoice" xfId="7361" xr:uid="{00000000-0005-0000-0000-0000B51C0000}"/>
    <cellStyle name="R_061107 Calc Sheet_20090315 CED Project support_update_20100425 Task Order 55 ice services assessment &amp; invoice" xfId="7362" xr:uid="{00000000-0005-0000-0000-0000B61C0000}"/>
    <cellStyle name="R_061107 Calc Sheet_20090315 CED Project support_update_20100425 Task Order 56 ice services assessment &amp; invoice" xfId="7363" xr:uid="{00000000-0005-0000-0000-0000B71C0000}"/>
    <cellStyle name="R_061107 Calc Sheet_20090315 CED Project support_update_20100429 CED Project support Timesheet current" xfId="7364" xr:uid="{00000000-0005-0000-0000-0000B81C0000}"/>
    <cellStyle name="R_061107 Calc Sheet_20090315 CED Project support_update_20100525 ice services Task No 0012 FGD assessment" xfId="7365" xr:uid="{00000000-0005-0000-0000-0000B91C0000}"/>
    <cellStyle name="R_061107 Calc Sheet_20090315 CED Project support_update_20100525 Task order 04 ice services assessment &amp; invoice" xfId="7366" xr:uid="{00000000-0005-0000-0000-0000BA1C0000}"/>
    <cellStyle name="R_061107 Calc Sheet_20090315 CED Project support_update_20100613 Task Order 34 ice services assessment &amp; invoice" xfId="7367" xr:uid="{00000000-0005-0000-0000-0000BB1C0000}"/>
    <cellStyle name="R_061107 Calc Sheet_20090315 CED Project support_update_20100625 ice services Electrical &amp; C&amp;I assessment" xfId="7368" xr:uid="{00000000-0005-0000-0000-0000BC1C0000}"/>
    <cellStyle name="R_061107 Calc Sheet_20090315 CED Project support_update_20100625 ice services Task No 0012 FGD assessment" xfId="7369" xr:uid="{00000000-0005-0000-0000-0000BD1C0000}"/>
    <cellStyle name="R_061107 Calc Sheet_20090315 CED Project support_update_20100625 Task order 04 ice services assessment &amp; invoice" xfId="7370" xr:uid="{00000000-0005-0000-0000-0000BE1C0000}"/>
    <cellStyle name="R_061107 Calc Sheet_20090315 CED Project support_update_20100625 Turbine Summary weekly Timesheets" xfId="7371" xr:uid="{00000000-0005-0000-0000-0000BF1C0000}"/>
    <cellStyle name="R_061107 Calc Sheet_20090315 CED Project support_update_20100725 Task order 04 ice services assessment &amp; invoice" xfId="7372" xr:uid="{00000000-0005-0000-0000-0000C01C0000}"/>
    <cellStyle name="R_061107 Calc Sheet_20090315 CED Project support_update_20100803 Task order 02 Turbine ice services assessment dvw" xfId="7373" xr:uid="{00000000-0005-0000-0000-0000C11C0000}"/>
    <cellStyle name="R_061107 Calc Sheet_20090315 CED Project support_update_20100820 iWeNhle Consolidated Invoices" xfId="7374" xr:uid="{00000000-0005-0000-0000-0000C21C0000}"/>
    <cellStyle name="R_061107 Calc Sheet_20090315 CED Project support_update_20100820 iWeNhle Consolidated Invoices_20110725chk1 DGR ice Timesheet data - July 2011" xfId="7375" xr:uid="{00000000-0005-0000-0000-0000C31C0000}"/>
    <cellStyle name="R_061107 Calc Sheet_20090315 CED Project support_update_20100825 Task Order 13 ice services assessment" xfId="7376" xr:uid="{00000000-0005-0000-0000-0000C41C0000}"/>
    <cellStyle name="R_061107 Calc Sheet_20090315 CED Project support_update_20100902 Task order 02 Turbine ice services Ass &amp; Inv" xfId="7377" xr:uid="{00000000-0005-0000-0000-0000C51C0000}"/>
    <cellStyle name="R_061107 Calc Sheet_20090315 CED Project support_update_20100913 ice services Task No 0012 FGD assessment" xfId="7378" xr:uid="{00000000-0005-0000-0000-0000C61C0000}"/>
    <cellStyle name="R_061107 Calc Sheet_20090315 CED Project support_update_20100913 Task order 04 ice services assessment &amp; invoice" xfId="7379" xr:uid="{00000000-0005-0000-0000-0000C71C0000}"/>
    <cellStyle name="R_061107 Calc Sheet_20090315 CED Project support_update_20100925 ice services Medupi Electrical C&amp;I assessment" xfId="7380" xr:uid="{00000000-0005-0000-0000-0000C81C0000}"/>
    <cellStyle name="R_061107 Calc Sheet_20090315 CED Project support_update_20101008 Task 53 Generation ice services assessment &amp; invoice" xfId="7381" xr:uid="{00000000-0005-0000-0000-0000C91C0000}"/>
    <cellStyle name="R_061107 Calc Sheet_20090315 CED Project support_update_20101008 Task order 04 ice services assessment &amp; invoice (1)" xfId="7382" xr:uid="{00000000-0005-0000-0000-0000CA1C0000}"/>
    <cellStyle name="R_061107 Calc Sheet_20090315 CED Project support_update_20101011 update ice services Task No 0012 FGD assessments &amp; invoices" xfId="7383" xr:uid="{00000000-0005-0000-0000-0000CB1C0000}"/>
    <cellStyle name="R_061107 Calc Sheet_20090315 CED Project support_update_20101024 25Sep2010 Assess &amp; Inv Task order 02 Turbine ice services" xfId="7384" xr:uid="{00000000-0005-0000-0000-0000CC1C0000}"/>
    <cellStyle name="R_061107 Calc Sheet_20090315 CED Project support_update_20101025 Assessment ice services Task No 0012 FGD &amp; invoice" xfId="7385" xr:uid="{00000000-0005-0000-0000-0000CD1C0000}"/>
    <cellStyle name="R_061107 Calc Sheet_20090315 CED Project support_update_20101025 ice services assessment Task 52 Cabling &amp; invoice" xfId="7386" xr:uid="{00000000-0005-0000-0000-0000CE1C0000}"/>
    <cellStyle name="R_061107 Calc Sheet_20090315 CED Project support_update_20101025 ice services Medupi Electrical C&amp;I assessment &amp; invoice" xfId="7387" xr:uid="{00000000-0005-0000-0000-0000CF1C0000}"/>
    <cellStyle name="R_061107 Calc Sheet_20090315 CED Project support_update_20101025 Task Order 13 ice services assessment" xfId="7388" xr:uid="{00000000-0005-0000-0000-0000D01C0000}"/>
    <cellStyle name="R_061107 Calc Sheet_20090315 CED Project support_update_20101029 Task order 04 ice services assessment &amp; invoice" xfId="7389" xr:uid="{00000000-0005-0000-0000-0000D11C0000}"/>
    <cellStyle name="R_061107 Calc Sheet_20090315 CED Project support_update_20101109 Task 0064 Terr undergrd ice services" xfId="7390" xr:uid="{00000000-0005-0000-0000-0000D21C0000}"/>
    <cellStyle name="R_061107 Calc Sheet_20090315 CED Project support_update_20101116 From 1550  iWeNhle Consolidated Invoices" xfId="7391" xr:uid="{00000000-0005-0000-0000-0000D31C0000}"/>
    <cellStyle name="R_061107 Calc Sheet_20090315 CED Project support_update_20101116 From 1550  iWeNhle Consolidated Invoices_20110725chk1 DGR ice Timesheet data - July 2011" xfId="7392" xr:uid="{00000000-0005-0000-0000-0000D41C0000}"/>
    <cellStyle name="R_061107 Calc Sheet_20090315 CED Project support_update_2010825 Assessment &amp; invoice Task 0063 BoP ice services" xfId="7393" xr:uid="{00000000-0005-0000-0000-0000D51C0000}"/>
    <cellStyle name="R_061107 Calc Sheet_20090315 CED Project support_update_Agreed Final Hours" xfId="7394" xr:uid="{00000000-0005-0000-0000-0000D61C0000}"/>
    <cellStyle name="R_061107 Calc Sheet_20090315 CED Project support_update_CHECK 20091116JvD Updated Kusile Coal &amp; Ash allocation of hrs" xfId="7395" xr:uid="{00000000-0005-0000-0000-0000D71C0000}"/>
    <cellStyle name="R_061107 Calc Sheet_20090317 CED Project support_update" xfId="7396" xr:uid="{00000000-0005-0000-0000-0000D81C0000}"/>
    <cellStyle name="R_061107 Calc Sheet_20090425 Napo CHECK Kusile task orders 25  26" xfId="7397" xr:uid="{00000000-0005-0000-0000-0000D91C0000}"/>
    <cellStyle name="R_061107 Calc Sheet_20090425 Napo CHECK Kusile task orders 25  26_20110725chk1 DGR ice Timesheet data - July 2011" xfId="7398" xr:uid="{00000000-0005-0000-0000-0000DA1C0000}"/>
    <cellStyle name="R_061107 Calc Sheet_20090425 Task order 03 ice services assessment" xfId="7399" xr:uid="{00000000-0005-0000-0000-0000DB1C0000}"/>
    <cellStyle name="R_061107 Calc Sheet_20090425 Task order 04 ice services assessment" xfId="7400" xr:uid="{00000000-0005-0000-0000-0000DC1C0000}"/>
    <cellStyle name="R_061107 Calc Sheet_20090425 Task Order 31 ice services assessment" xfId="7401" xr:uid="{00000000-0005-0000-0000-0000DD1C0000}"/>
    <cellStyle name="R_061107 Calc Sheet_20090522 CED Project support services" xfId="7402" xr:uid="{00000000-0005-0000-0000-0000DE1C0000}"/>
    <cellStyle name="R_061107 Calc Sheet_20090522 CED Project support services_20110725chk1 DGR ice Timesheet data - July 2011" xfId="7403" xr:uid="{00000000-0005-0000-0000-0000DF1C0000}"/>
    <cellStyle name="R_061107 Calc Sheet_20090630 Extn Komati Time &amp; Cost" xfId="7404" xr:uid="{00000000-0005-0000-0000-0000E01C0000}"/>
    <cellStyle name="R_061107 Calc Sheet_20090715 Extn Komati Time &amp; Cost" xfId="7405" xr:uid="{00000000-0005-0000-0000-0000E11C0000}"/>
    <cellStyle name="R_061107 Calc Sheet_20090725 Task order 02 ice services assessment" xfId="7406" xr:uid="{00000000-0005-0000-0000-0000E21C0000}"/>
    <cellStyle name="R_061107 Calc Sheet_20090725 Task order 03 ice services assessment" xfId="7407" xr:uid="{00000000-0005-0000-0000-0000E31C0000}"/>
    <cellStyle name="R_061107 Calc Sheet_20090725 Task order 04 ice services assessment" xfId="7408" xr:uid="{00000000-0005-0000-0000-0000E41C0000}"/>
    <cellStyle name="R_061107 Calc Sheet_20090725 Task order 08 ice services assessment" xfId="7409" xr:uid="{00000000-0005-0000-0000-0000E51C0000}"/>
    <cellStyle name="R_061107 Calc Sheet_20090725 Task Order 09 ice services assessment" xfId="7410" xr:uid="{00000000-0005-0000-0000-0000E61C0000}"/>
    <cellStyle name="R_061107 Calc Sheet_20090725 Task order 34 ice services assessment" xfId="7411" xr:uid="{00000000-0005-0000-0000-0000E71C0000}"/>
    <cellStyle name="R_061107 Calc Sheet_20090725rev Extn Komati Time &amp; Cost" xfId="7412" xr:uid="{00000000-0005-0000-0000-0000E81C0000}"/>
    <cellStyle name="R_061107 Calc Sheet_20090825rev Extn Komati Time &amp; Cost" xfId="7413" xr:uid="{00000000-0005-0000-0000-0000E91C0000}"/>
    <cellStyle name="R_061107 Calc Sheet_20090907 hour alloc Status Task order Nos 35  36 Diesel Gen  UPS" xfId="7414" xr:uid="{00000000-0005-0000-0000-0000EA1C0000}"/>
    <cellStyle name="R_061107 Calc Sheet_20090907 hour alloc Status Task order Nos 35  36 Diesel Gen  UPS_20110725chk1 DGR ice Timesheet data - July 2011" xfId="7415" xr:uid="{00000000-0005-0000-0000-0000EB1C0000}"/>
    <cellStyle name="R_061107 Calc Sheet_20090908 Extn Komati Time &amp; Cost" xfId="7416" xr:uid="{00000000-0005-0000-0000-0000EC1C0000}"/>
    <cellStyle name="R_061107 Calc Sheet_20090925rev Extn Komati Time &amp; Cost" xfId="7417" xr:uid="{00000000-0005-0000-0000-0000ED1C0000}"/>
    <cellStyle name="R_061107 Calc Sheet_20090925tm Komati Hrs &amp; km ice services" xfId="7418" xr:uid="{00000000-0005-0000-0000-0000EE1C0000}"/>
    <cellStyle name="R_061107 Calc Sheet_20090925tm Komati Hrs &amp; km ice services_20100225rev Extn Komati Time &amp; Cost" xfId="7419" xr:uid="{00000000-0005-0000-0000-0000EF1C0000}"/>
    <cellStyle name="R_061107 Calc Sheet_20090925tm Komati Hrs &amp; km ice services_20100225rev1 Extn Komati Time &amp; Cost" xfId="7420" xr:uid="{00000000-0005-0000-0000-0000F01C0000}"/>
    <cellStyle name="R_061107 Calc Sheet_20090925tm Komati Hrs &amp; km ice services_20100325 Extn Komati Time &amp; Cost" xfId="7421" xr:uid="{00000000-0005-0000-0000-0000F11C0000}"/>
    <cellStyle name="R_061107 Calc Sheet_20090925tm Komati Hrs &amp; km ice services_20100325rev Extn Komati Time &amp; Cost" xfId="7422" xr:uid="{00000000-0005-0000-0000-0000F21C0000}"/>
    <cellStyle name="R_061107 Calc Sheet_20090925tm Komati Hrs &amp; km ice services_20100325tm Extn Komati Hours &amp; km" xfId="7423" xr:uid="{00000000-0005-0000-0000-0000F31C0000}"/>
    <cellStyle name="R_061107 Calc Sheet_20090925tm Komati Hrs &amp; km ice services_20100423 Extn Komati Time &amp; Cost" xfId="7424" xr:uid="{00000000-0005-0000-0000-0000F41C0000}"/>
    <cellStyle name="R_061107 Calc Sheet_20090925tm Komati Hrs &amp; km ice services_20100525 Extn Komati Time &amp; Cost" xfId="7425" xr:uid="{00000000-0005-0000-0000-0000F51C0000}"/>
    <cellStyle name="R_061107 Calc Sheet_20090925tm Komati Hrs &amp; km ice services_20100525cm Komati assessment Hrs &amp; km_2" xfId="7426" xr:uid="{00000000-0005-0000-0000-0000F61C0000}"/>
    <cellStyle name="R_061107 Calc Sheet_20090925tm Komati Hrs &amp; km ice services_20100625 Extn Komati Time &amp; Cost" xfId="7427" xr:uid="{00000000-0005-0000-0000-0000F71C0000}"/>
    <cellStyle name="R_061107 Calc Sheet_20090925tm Komati Hrs &amp; km ice services_20100625cm Komati services assessment hrs &amp; km" xfId="7428" xr:uid="{00000000-0005-0000-0000-0000F81C0000}"/>
    <cellStyle name="R_061107 Calc Sheet_20090925tm Komati Hrs &amp; km ice services_20100721cm Komati Services Hours &amp; km" xfId="7429" xr:uid="{00000000-0005-0000-0000-0000F91C0000}"/>
    <cellStyle name="R_061107 Calc Sheet_20090925tm Komati Hrs &amp; km ice services_20100721tm Komati Services Hours &amp; km" xfId="7430" xr:uid="{00000000-0005-0000-0000-0000FA1C0000}"/>
    <cellStyle name="R_061107 Calc Sheet_20090925tm Komati Hrs &amp; km ice services_20100725rev2 Extn Komati Time &amp; Cost" xfId="7431" xr:uid="{00000000-0005-0000-0000-0000FB1C0000}"/>
    <cellStyle name="R_061107 Calc Sheet_20090925tm Komati Hrs &amp; km ice services_20100825cm Komati Services Hours &amp; km" xfId="7432" xr:uid="{00000000-0005-0000-0000-0000FC1C0000}"/>
    <cellStyle name="R_061107 Calc Sheet_20090925tm Komati Hrs &amp; km ice services_20100825Rev Extn Komati Time &amp; Cost" xfId="7433" xr:uid="{00000000-0005-0000-0000-0000FD1C0000}"/>
    <cellStyle name="R_061107 Calc Sheet_20090925tm Komati Hrs &amp; km ice services_20100925REV Assessment 4600005911 Komati ice services" xfId="7434" xr:uid="{00000000-0005-0000-0000-0000FE1C0000}"/>
    <cellStyle name="R_061107 Calc Sheet_20090925tm Komati Hrs &amp; km ice services_20100925REV Assessment 4600005911 Komati ice services_20110725chk1 DGR ice Timesheet data - July 2011" xfId="7435" xr:uid="{00000000-0005-0000-0000-0000FF1C0000}"/>
    <cellStyle name="R_061107 Calc Sheet_20090925tm Komati Hrs &amp; km ice services_20100928 Extn Komati Time &amp; Cost" xfId="7436" xr:uid="{00000000-0005-0000-0000-0000001D0000}"/>
    <cellStyle name="R_061107 Calc Sheet_20090925tm Komati Hrs &amp; km ice services_20100929rev check ICE daily capture 2010" xfId="7437" xr:uid="{00000000-0005-0000-0000-0000011D0000}"/>
    <cellStyle name="R_061107 Calc Sheet_20090925tm Komati Hrs &amp; km ice services_20101028 ice assessment &amp; invoice Oct2010" xfId="7438" xr:uid="{00000000-0005-0000-0000-0000021D0000}"/>
    <cellStyle name="R_061107 Calc Sheet_20090925tm Komati Hrs &amp; km ice services_2010425cm Extn Komati Hours &amp; km" xfId="7439" xr:uid="{00000000-0005-0000-0000-0000031D0000}"/>
    <cellStyle name="R_061107 Calc Sheet_20090925tm Komati Hrs &amp; km ice services_2010425tm Extn Komati Hours &amp; km" xfId="7440" xr:uid="{00000000-0005-0000-0000-0000041D0000}"/>
    <cellStyle name="R_061107 Calc Sheet_20090925tm Komati Hrs &amp; km ice services_20110725chk1 DGR ice Timesheet data - July 2011" xfId="7441" xr:uid="{00000000-0005-0000-0000-0000051D0000}"/>
    <cellStyle name="R_061107 Calc Sheet_20091025 Task order 02 ice services assessment" xfId="7442" xr:uid="{00000000-0005-0000-0000-0000061D0000}"/>
    <cellStyle name="R_061107 Calc Sheet_20091025 Task order 03 ice services assessment" xfId="7443" xr:uid="{00000000-0005-0000-0000-0000071D0000}"/>
    <cellStyle name="R_061107 Calc Sheet_20091025 Task order 04 ice services assessment" xfId="7444" xr:uid="{00000000-0005-0000-0000-0000081D0000}"/>
    <cellStyle name="R_061107 Calc Sheet_20091025 Task order 08 ice services assessment" xfId="7445" xr:uid="{00000000-0005-0000-0000-0000091D0000}"/>
    <cellStyle name="R_061107 Calc Sheet_20091025 Task Order 09 ice services assessment" xfId="7446" xr:uid="{00000000-0005-0000-0000-00000A1D0000}"/>
    <cellStyle name="R_061107 Calc Sheet_20091025 Task Order 12 ice services assessment" xfId="7447" xr:uid="{00000000-0005-0000-0000-00000B1D0000}"/>
    <cellStyle name="R_061107 Calc Sheet_20091025 Task Order 18 ice services assessment" xfId="7448" xr:uid="{00000000-0005-0000-0000-00000C1D0000}"/>
    <cellStyle name="R_061107 Calc Sheet_20091025 Task Order 20 ice services assessment" xfId="7449" xr:uid="{00000000-0005-0000-0000-00000D1D0000}"/>
    <cellStyle name="R_061107 Calc Sheet_20091025 Task Order 22 ice services assessment" xfId="7450" xr:uid="{00000000-0005-0000-0000-00000E1D0000}"/>
    <cellStyle name="R_061107 Calc Sheet_20091025 Task Order 24 ice services assessment" xfId="7451" xr:uid="{00000000-0005-0000-0000-00000F1D0000}"/>
    <cellStyle name="R_061107 Calc Sheet_20091025 Task Order 25 ice services assessment" xfId="7452" xr:uid="{00000000-0005-0000-0000-0000101D0000}"/>
    <cellStyle name="R_061107 Calc Sheet_20091025 Task Order 25&amp;26 ice services assessment" xfId="7453" xr:uid="{00000000-0005-0000-0000-0000111D0000}"/>
    <cellStyle name="R_061107 Calc Sheet_20091025 Task Order 26 ice services assessment" xfId="7454" xr:uid="{00000000-0005-0000-0000-0000121D0000}"/>
    <cellStyle name="R_061107 Calc Sheet_20091025 Task Order 28 ice services assessment Mercury SS" xfId="7455" xr:uid="{00000000-0005-0000-0000-0000131D0000}"/>
    <cellStyle name="R_061107 Calc Sheet_20091025 Task Order 29 ice services assessment" xfId="7456" xr:uid="{00000000-0005-0000-0000-0000141D0000}"/>
    <cellStyle name="R_061107 Calc Sheet_20091025 Task Order 31 ice services assessment" xfId="7457" xr:uid="{00000000-0005-0000-0000-0000151D0000}"/>
    <cellStyle name="R_061107 Calc Sheet_20091025 Task Order 33 ice services assessment" xfId="7458" xr:uid="{00000000-0005-0000-0000-0000161D0000}"/>
    <cellStyle name="R_061107 Calc Sheet_20091025 Task Order 34 ice services assessment" xfId="7459" xr:uid="{00000000-0005-0000-0000-0000171D0000}"/>
    <cellStyle name="R_061107 Calc Sheet_20091025 Task Order 35 ice services assessment" xfId="7460" xr:uid="{00000000-0005-0000-0000-0000181D0000}"/>
    <cellStyle name="R_061107 Calc Sheet_20091025 Task Order 36 ice services assessment" xfId="7461" xr:uid="{00000000-0005-0000-0000-0000191D0000}"/>
    <cellStyle name="R_061107 Calc Sheet_20091025 Task Order 37 ice services assessment" xfId="7462" xr:uid="{00000000-0005-0000-0000-00001A1D0000}"/>
    <cellStyle name="R_061107 Calc Sheet_20091025 Task Order 37 Revised split ice services assessment" xfId="7463" xr:uid="{00000000-0005-0000-0000-00001B1D0000}"/>
    <cellStyle name="R_061107 Calc Sheet_20091025 Task Order 39 ice services assessment" xfId="7464" xr:uid="{00000000-0005-0000-0000-00001C1D0000}"/>
    <cellStyle name="R_061107 Calc Sheet_20091025 Task Order 40 ice services assessment" xfId="7465" xr:uid="{00000000-0005-0000-0000-00001D1D0000}"/>
    <cellStyle name="R_061107 Calc Sheet_20091025 Task Order 41 ice services assessment &amp; invoice" xfId="7466" xr:uid="{00000000-0005-0000-0000-00001E1D0000}"/>
    <cellStyle name="R_061107 Calc Sheet_20091025 Task Order 42 ice services assessment" xfId="7467" xr:uid="{00000000-0005-0000-0000-00001F1D0000}"/>
    <cellStyle name="R_061107 Calc Sheet_20091025 Task Order 43 ice services assessment" xfId="7468" xr:uid="{00000000-0005-0000-0000-0000201D0000}"/>
    <cellStyle name="R_061107 Calc Sheet_20091025 Task Order 44 ice services assessment" xfId="7469" xr:uid="{00000000-0005-0000-0000-0000211D0000}"/>
    <cellStyle name="R_061107 Calc Sheet_20091025cm Komati Hrs &amp; km ice services" xfId="7470" xr:uid="{00000000-0005-0000-0000-0000221D0000}"/>
    <cellStyle name="R_061107 Calc Sheet_20091025Rev Task Order 26 ice services assessment" xfId="7471" xr:uid="{00000000-0005-0000-0000-0000231D0000}"/>
    <cellStyle name="R_061107 Calc Sheet_20091025rev1 Extn Komati Time &amp; Cost" xfId="7472" xr:uid="{00000000-0005-0000-0000-0000241D0000}"/>
    <cellStyle name="R_061107 Calc Sheet_20091025rev2 Extn Komati Time &amp; Cost" xfId="7473" xr:uid="{00000000-0005-0000-0000-0000251D0000}"/>
    <cellStyle name="R_061107 Calc Sheet_20091030rev3 CED Project support services" xfId="7474" xr:uid="{00000000-0005-0000-0000-0000261D0000}"/>
    <cellStyle name="R_061107 Calc Sheet_20091030rev3 CED Project support services_20110725chk1 DGR ice Timesheet data - July 2011" xfId="7475" xr:uid="{00000000-0005-0000-0000-0000271D0000}"/>
    <cellStyle name="R_061107 Calc Sheet_200911 chk Task 41 Kusile Silos forecast" xfId="7476" xr:uid="{00000000-0005-0000-0000-0000281D0000}"/>
    <cellStyle name="R_061107 Calc Sheet_200911 chk Task 41 Kusile Silos forecast_20110725chk1 DGR ice Timesheet data - July 2011" xfId="7477" xr:uid="{00000000-0005-0000-0000-0000291D0000}"/>
    <cellStyle name="R_061107 Calc Sheet_200911 Task Order 46 ice services Forecast" xfId="7478" xr:uid="{00000000-0005-0000-0000-00002A1D0000}"/>
    <cellStyle name="R_061107 Calc Sheet_200911 Task Order 46 ice services Forecast_20110725chk1 DGR ice Timesheet data - July 2011" xfId="7479" xr:uid="{00000000-0005-0000-0000-00002B1D0000}"/>
    <cellStyle name="R_061107 Calc Sheet_20091101rev CED Project support services" xfId="7480" xr:uid="{00000000-0005-0000-0000-00002C1D0000}"/>
    <cellStyle name="R_061107 Calc Sheet_20091101rev CED Project support services_20110725chk1 DGR ice Timesheet data - July 2011" xfId="7481" xr:uid="{00000000-0005-0000-0000-00002D1D0000}"/>
    <cellStyle name="R_061107 Calc Sheet_20091102 CED Project support services" xfId="7482" xr:uid="{00000000-0005-0000-0000-00002E1D0000}"/>
    <cellStyle name="R_061107 Calc Sheet_20091102 CED Project support services_20110725chk1 DGR ice Timesheet data - July 2011" xfId="7483" xr:uid="{00000000-0005-0000-0000-00002F1D0000}"/>
    <cellStyle name="R_061107 Calc Sheet_20091103 CED Project support services" xfId="7484" xr:uid="{00000000-0005-0000-0000-0000301D0000}"/>
    <cellStyle name="R_061107 Calc Sheet_20091103 CED Project support services_20110725chk1 DGR ice Timesheet data - July 2011" xfId="7485" xr:uid="{00000000-0005-0000-0000-0000311D0000}"/>
    <cellStyle name="R_061107 Calc Sheet_20091104 CED Project support services" xfId="7486" xr:uid="{00000000-0005-0000-0000-0000321D0000}"/>
    <cellStyle name="R_061107 Calc Sheet_20091104 CED Project support services_20110725chk1 DGR ice Timesheet data - July 2011" xfId="7487" xr:uid="{00000000-0005-0000-0000-0000331D0000}"/>
    <cellStyle name="R_061107 Calc Sheet_20091105 CED Project support services" xfId="7488" xr:uid="{00000000-0005-0000-0000-0000341D0000}"/>
    <cellStyle name="R_061107 Calc Sheet_20091105 CED Project support services_20110725chk1 DGR ice Timesheet data - July 2011" xfId="7489" xr:uid="{00000000-0005-0000-0000-0000351D0000}"/>
    <cellStyle name="R_061107 Calc Sheet_20091125 Task order 02 ice services assessment" xfId="7490" xr:uid="{00000000-0005-0000-0000-0000361D0000}"/>
    <cellStyle name="R_061107 Calc Sheet_20091125 Task order 04 ice services assessment" xfId="7491" xr:uid="{00000000-0005-0000-0000-0000371D0000}"/>
    <cellStyle name="R_061107 Calc Sheet_20091125 Task Order 31 ice services assessment &amp; invoice" xfId="7492" xr:uid="{00000000-0005-0000-0000-0000381D0000}"/>
    <cellStyle name="R_061107 Calc Sheet_20091125 Task Order 32 ice services assessment" xfId="7493" xr:uid="{00000000-0005-0000-0000-0000391D0000}"/>
    <cellStyle name="R_061107 Calc Sheet_20091125 Task Order 47 ice services assessment" xfId="7494" xr:uid="{00000000-0005-0000-0000-00003A1D0000}"/>
    <cellStyle name="R_061107 Calc Sheet_20091125cindy Komati Hrs &amp; km ice services" xfId="7495" xr:uid="{00000000-0005-0000-0000-00003B1D0000}"/>
    <cellStyle name="R_061107 Calc Sheet_20091125tm rev Komati Hrs &amp; km ice services" xfId="7496" xr:uid="{00000000-0005-0000-0000-00003C1D0000}"/>
    <cellStyle name="R_061107 Calc Sheet_200911rev Extn Komati Time &amp; Cost" xfId="7497" xr:uid="{00000000-0005-0000-0000-00003D1D0000}"/>
    <cellStyle name="R_061107 Calc Sheet_20091208 CED Project support services_nic003" xfId="7498" xr:uid="{00000000-0005-0000-0000-00003E1D0000}"/>
    <cellStyle name="R_061107 Calc Sheet_20091208 CED Project support services_nic003_20110725chk1 DGR ice Timesheet data - July 2011" xfId="7499" xr:uid="{00000000-0005-0000-0000-00003F1D0000}"/>
    <cellStyle name="R_061107 Calc Sheet_20091209 CED Task order list" xfId="7500" xr:uid="{00000000-0005-0000-0000-0000401D0000}"/>
    <cellStyle name="R_061107 Calc Sheet_20091209 CED Task order list_20110725chk1 DGR ice Timesheet data - July 2011" xfId="7501" xr:uid="{00000000-0005-0000-0000-0000411D0000}"/>
    <cellStyle name="R_061107 Calc Sheet_20091211 Task 29 Forecast ice services" xfId="7502" xr:uid="{00000000-0005-0000-0000-0000421D0000}"/>
    <cellStyle name="R_061107 Calc Sheet_20091211 Task 51 Forecast ice services" xfId="7503" xr:uid="{00000000-0005-0000-0000-0000431D0000}"/>
    <cellStyle name="R_061107 Calc Sheet_20091214 CED Project support services" xfId="7504" xr:uid="{00000000-0005-0000-0000-0000441D0000}"/>
    <cellStyle name="R_061107 Calc Sheet_20091214 CED Project support services_20110725chk1 DGR ice Timesheet data - July 2011" xfId="7505" xr:uid="{00000000-0005-0000-0000-0000451D0000}"/>
    <cellStyle name="R_061107 Calc Sheet_20091225 Task order 04 ice services assessment &amp; invoice" xfId="7506" xr:uid="{00000000-0005-0000-0000-0000461D0000}"/>
    <cellStyle name="R_061107 Calc Sheet_20091225 Task Order 20 ice services assessment &amp; invoice" xfId="7507" xr:uid="{00000000-0005-0000-0000-0000471D0000}"/>
    <cellStyle name="R_061107 Calc Sheet_20091225 Task order 46 assessment &amp; invoice" xfId="7508" xr:uid="{00000000-0005-0000-0000-0000481D0000}"/>
    <cellStyle name="R_061107 Calc Sheet_20091225 Task order 46 assessment &amp; invoice_20110725chk1 DGR ice Timesheet data - July 2011" xfId="7509" xr:uid="{00000000-0005-0000-0000-0000491D0000}"/>
    <cellStyle name="R_061107 Calc Sheet_20091230 CED Project support services" xfId="7510" xr:uid="{00000000-0005-0000-0000-00004A1D0000}"/>
    <cellStyle name="R_061107 Calc Sheet_20091230 CED Project support services_20110725chk1 DGR ice Timesheet data - July 2011" xfId="7511" xr:uid="{00000000-0005-0000-0000-00004B1D0000}"/>
    <cellStyle name="R_061107 Calc Sheet_20091230rev1 CED Project support services" xfId="7512" xr:uid="{00000000-0005-0000-0000-00004C1D0000}"/>
    <cellStyle name="R_061107 Calc Sheet_20091230rev1 CED Project support services_20110725chk1 DGR ice Timesheet data - July 2011" xfId="7513" xr:uid="{00000000-0005-0000-0000-00004D1D0000}"/>
    <cellStyle name="R_061107 Calc Sheet_20091231 Task 52 Forecast ice services" xfId="7514" xr:uid="{00000000-0005-0000-0000-00004E1D0000}"/>
    <cellStyle name="R_061107 Calc Sheet_200912rev1 Extn Komati Time &amp; Cost" xfId="7515" xr:uid="{00000000-0005-0000-0000-00004F1D0000}"/>
    <cellStyle name="R_061107 Calc Sheet_20100104 CED Project support services" xfId="7516" xr:uid="{00000000-0005-0000-0000-0000501D0000}"/>
    <cellStyle name="R_061107 Calc Sheet_20100104 CED Project support services_20110725chk1 DGR ice Timesheet data - July 2011" xfId="7517" xr:uid="{00000000-0005-0000-0000-0000511D0000}"/>
    <cellStyle name="R_061107 Calc Sheet_20100125 Task 51 Hrs to date ice services" xfId="7518" xr:uid="{00000000-0005-0000-0000-0000521D0000}"/>
    <cellStyle name="R_061107 Calc Sheet_20100125 Task 51 Hrs to date ice services_20110725chk1 DGR ice Timesheet data - July 2011" xfId="7519" xr:uid="{00000000-0005-0000-0000-0000531D0000}"/>
    <cellStyle name="R_061107 Calc Sheet_20100125 Task order 02 ice assessment hours" xfId="7520" xr:uid="{00000000-0005-0000-0000-0000541D0000}"/>
    <cellStyle name="R_061107 Calc Sheet_20100125 Task order 02 ice services assessment" xfId="7521" xr:uid="{00000000-0005-0000-0000-0000551D0000}"/>
    <cellStyle name="R_061107 Calc Sheet_20100125 Task Order 20 ice services assessment &amp; invoice" xfId="7522" xr:uid="{00000000-0005-0000-0000-0000561D0000}"/>
    <cellStyle name="R_061107 Calc Sheet_20100125 Task Order 45 ice services assessment" xfId="7523" xr:uid="{00000000-0005-0000-0000-0000571D0000}"/>
    <cellStyle name="R_061107 Calc Sheet_20100125 Task Order 51 ice services assessment &amp; invoice" xfId="7524" xr:uid="{00000000-0005-0000-0000-0000581D0000}"/>
    <cellStyle name="R_061107 Calc Sheet_20100125cm Komati Hrs &amp; km ice services" xfId="7525" xr:uid="{00000000-0005-0000-0000-0000591D0000}"/>
    <cellStyle name="R_061107 Calc Sheet_20100125dm Task Order 20 ice services assessment &amp; invoice" xfId="7526" xr:uid="{00000000-0005-0000-0000-00005A1D0000}"/>
    <cellStyle name="R_061107 Calc Sheet_20100125rev Extn Komati Time &amp; Cost" xfId="7527" xr:uid="{00000000-0005-0000-0000-00005B1D0000}"/>
    <cellStyle name="R_061107 Calc Sheet_20100210Rev CED Project support services" xfId="7528" xr:uid="{00000000-0005-0000-0000-00005C1D0000}"/>
    <cellStyle name="R_061107 Calc Sheet_20100210Rev CED Project support services_20110725chk1 DGR ice Timesheet data - July 2011" xfId="7529" xr:uid="{00000000-0005-0000-0000-00005D1D0000}"/>
    <cellStyle name="R_061107 Calc Sheet_20100225 Task order 04 ice services assessment &amp; invoice" xfId="7530" xr:uid="{00000000-0005-0000-0000-00005E1D0000}"/>
    <cellStyle name="R_061107 Calc Sheet_20100225rev Extn Komati Time &amp; Cost" xfId="7531" xr:uid="{00000000-0005-0000-0000-00005F1D0000}"/>
    <cellStyle name="R_061107 Calc Sheet_20100225rev1 Extn Komati Time &amp; Cost" xfId="7532" xr:uid="{00000000-0005-0000-0000-0000601D0000}"/>
    <cellStyle name="R_061107 Calc Sheet_20100302 Task No 13 Gen Transf proposal ice services" xfId="7533" xr:uid="{00000000-0005-0000-0000-0000611D0000}"/>
    <cellStyle name="R_061107 Calc Sheet_20100304 CED Project support services" xfId="7534" xr:uid="{00000000-0005-0000-0000-0000621D0000}"/>
    <cellStyle name="R_061107 Calc Sheet_20100304 CED Project support services_20110725chk1 DGR ice Timesheet data - July 2011" xfId="7535" xr:uid="{00000000-0005-0000-0000-0000631D0000}"/>
    <cellStyle name="R_061107 Calc Sheet_20100304rev1 CED Project support services" xfId="7536" xr:uid="{00000000-0005-0000-0000-0000641D0000}"/>
    <cellStyle name="R_061107 Calc Sheet_20100304rev1 CED Project support services_20110725chk1 DGR ice Timesheet data - July 2011" xfId="7537" xr:uid="{00000000-0005-0000-0000-0000651D0000}"/>
    <cellStyle name="R_061107 Calc Sheet_20100325 Extn Komati Time &amp; Cost" xfId="7538" xr:uid="{00000000-0005-0000-0000-0000661D0000}"/>
    <cellStyle name="R_061107 Calc Sheet_20100325 Task 51 Hrs to date ice services" xfId="7539" xr:uid="{00000000-0005-0000-0000-0000671D0000}"/>
    <cellStyle name="R_061107 Calc Sheet_20100325 Task 51 Hrs to date ice services_20110725chk1 DGR ice Timesheet data - July 2011" xfId="7540" xr:uid="{00000000-0005-0000-0000-0000681D0000}"/>
    <cellStyle name="R_061107 Calc Sheet_20100325 Task order 02 ice services assessment &amp; invoice" xfId="7541" xr:uid="{00000000-0005-0000-0000-0000691D0000}"/>
    <cellStyle name="R_061107 Calc Sheet_20100325 Task order 02 ice services Turbine details" xfId="7542" xr:uid="{00000000-0005-0000-0000-00006A1D0000}"/>
    <cellStyle name="R_061107 Calc Sheet_20100325 Task order 02 ice services Turbine details_20110725chk1 DGR ice Timesheet data - July 2011" xfId="7543" xr:uid="{00000000-0005-0000-0000-00006B1D0000}"/>
    <cellStyle name="R_061107 Calc Sheet_20100325rev Extn Komati Time &amp; Cost" xfId="7544" xr:uid="{00000000-0005-0000-0000-00006C1D0000}"/>
    <cellStyle name="R_061107 Calc Sheet_20100325tm Extn Komati Hours &amp; km" xfId="7545" xr:uid="{00000000-0005-0000-0000-00006D1D0000}"/>
    <cellStyle name="R_061107 Calc Sheet_20100329 Updated Task 53 Gen Transf Forecast ice services" xfId="7546" xr:uid="{00000000-0005-0000-0000-00006E1D0000}"/>
    <cellStyle name="R_061107 Calc Sheet_20100408 Task No 0012 FGD proposal ice services" xfId="7547" xr:uid="{00000000-0005-0000-0000-00006F1D0000}"/>
    <cellStyle name="R_061107 Calc Sheet_20100423 Extn Komati Time &amp; Cost" xfId="7548" xr:uid="{00000000-0005-0000-0000-0000701D0000}"/>
    <cellStyle name="R_061107 Calc Sheet_20100425 Task 29 Limestone Hrs ice services" xfId="7549" xr:uid="{00000000-0005-0000-0000-0000711D0000}"/>
    <cellStyle name="R_061107 Calc Sheet_20100425 Task 29 Limestone Hrs ice services_20110725chk1 DGR ice Timesheet data - July 2011" xfId="7550" xr:uid="{00000000-0005-0000-0000-0000721D0000}"/>
    <cellStyle name="R_061107 Calc Sheet_20100425 Task Order 29 ice services assessment &amp; invoice" xfId="7551" xr:uid="{00000000-0005-0000-0000-0000731D0000}"/>
    <cellStyle name="R_061107 Calc Sheet_20100425 Task Order 51 ice services assessment &amp; invoice" xfId="7552" xr:uid="{00000000-0005-0000-0000-0000741D0000}"/>
    <cellStyle name="R_061107 Calc Sheet_20100429 CED Project support Timesheet current" xfId="7553" xr:uid="{00000000-0005-0000-0000-0000751D0000}"/>
    <cellStyle name="R_061107 Calc Sheet_20100429 CED Project support Timesheet current_20110725chk1 DGR ice Timesheet data - July 2011" xfId="7554" xr:uid="{00000000-0005-0000-0000-0000761D0000}"/>
    <cellStyle name="R_061107 Calc Sheet_20100511 Task 63 BoP hrs" xfId="7555" xr:uid="{00000000-0005-0000-0000-0000771D0000}"/>
    <cellStyle name="R_061107 Calc Sheet_20100511 Task 63 BoP hrs_20110725chk1 DGR ice Timesheet data - July 2011" xfId="7556" xr:uid="{00000000-0005-0000-0000-0000781D0000}"/>
    <cellStyle name="R_061107 Calc Sheet_20100518 Medupi March 2010 summary" xfId="7557" xr:uid="{00000000-0005-0000-0000-0000791D0000}"/>
    <cellStyle name="R_061107 Calc Sheet_20100525 Extn Komati Time &amp; Cost" xfId="7558" xr:uid="{00000000-0005-0000-0000-00007A1D0000}"/>
    <cellStyle name="R_061107 Calc Sheet_20100525cm Komati assessment Hrs &amp; km_2" xfId="7559" xr:uid="{00000000-0005-0000-0000-00007B1D0000}"/>
    <cellStyle name="R_061107 Calc Sheet_20100625 Extn Komati Time &amp; Cost" xfId="7560" xr:uid="{00000000-0005-0000-0000-00007C1D0000}"/>
    <cellStyle name="R_061107 Calc Sheet_20100625 Turbine Summary weekly Timesheets" xfId="7561" xr:uid="{00000000-0005-0000-0000-00007D1D0000}"/>
    <cellStyle name="R_061107 Calc Sheet_20100625cm Komati services assessment hrs &amp; km" xfId="7562" xr:uid="{00000000-0005-0000-0000-00007E1D0000}"/>
    <cellStyle name="R_061107 Calc Sheet_20100721cm Komati Services Hours &amp; km" xfId="7563" xr:uid="{00000000-0005-0000-0000-00007F1D0000}"/>
    <cellStyle name="R_061107 Calc Sheet_20100721tm Komati Services Hours &amp; km" xfId="7564" xr:uid="{00000000-0005-0000-0000-0000801D0000}"/>
    <cellStyle name="R_061107 Calc Sheet_20100725 Hrs to date Task 0063 BoP ice services" xfId="7565" xr:uid="{00000000-0005-0000-0000-0000811D0000}"/>
    <cellStyle name="R_061107 Calc Sheet_20100725 Hrs to date Task 0063 BoP ice services_20110725chk1 DGR ice Timesheet data - July 2011" xfId="7566" xr:uid="{00000000-0005-0000-0000-0000821D0000}"/>
    <cellStyle name="R_061107 Calc Sheet_20100725rev2 Extn Komati Time &amp; Cost" xfId="7567" xr:uid="{00000000-0005-0000-0000-0000831D0000}"/>
    <cellStyle name="R_061107 Calc Sheet_20100803 Task order 02 Turbine ice services assessment dvw" xfId="7568" xr:uid="{00000000-0005-0000-0000-0000841D0000}"/>
    <cellStyle name="R_061107 Calc Sheet_20100820 iWeNhle Consolidated Invoices" xfId="7569" xr:uid="{00000000-0005-0000-0000-0000851D0000}"/>
    <cellStyle name="R_061107 Calc Sheet_20100820 iWeNhle Consolidated Invoices_20110725chk1 DGR ice Timesheet data - July 2011" xfId="7570" xr:uid="{00000000-0005-0000-0000-0000861D0000}"/>
    <cellStyle name="R_061107 Calc Sheet_20100825cm Komati Services Hours &amp; km" xfId="7571" xr:uid="{00000000-0005-0000-0000-0000871D0000}"/>
    <cellStyle name="R_061107 Calc Sheet_20100825Rev Extn Komati Time &amp; Cost" xfId="7572" xr:uid="{00000000-0005-0000-0000-0000881D0000}"/>
    <cellStyle name="R_061107 Calc Sheet_20100902 Task order 02 Turbine ice services Ass &amp; Inv" xfId="7573" xr:uid="{00000000-0005-0000-0000-0000891D0000}"/>
    <cellStyle name="R_061107 Calc Sheet_20100913 CED Project support Timesheet current" xfId="7574" xr:uid="{00000000-0005-0000-0000-00008A1D0000}"/>
    <cellStyle name="R_061107 Calc Sheet_20100913 CED Project support Timesheet current_20110725chk1 DGR ice Timesheet data - July 2011" xfId="7575" xr:uid="{00000000-0005-0000-0000-00008B1D0000}"/>
    <cellStyle name="R_061107 Calc Sheet_20100925REV Assessment 4600005911 Komati ice services" xfId="7576" xr:uid="{00000000-0005-0000-0000-00008C1D0000}"/>
    <cellStyle name="R_061107 Calc Sheet_20100925REV Assessment 4600005911 Komati ice services_20110725chk1 DGR ice Timesheet data - July 2011" xfId="7577" xr:uid="{00000000-0005-0000-0000-00008D1D0000}"/>
    <cellStyle name="R_061107 Calc Sheet_20100928 Extn Komati Time &amp; Cost" xfId="7578" xr:uid="{00000000-0005-0000-0000-00008E1D0000}"/>
    <cellStyle name="R_061107 Calc Sheet_20100929rev check ICE daily capture 2010" xfId="7579" xr:uid="{00000000-0005-0000-0000-00008F1D0000}"/>
    <cellStyle name="R_061107 Calc Sheet_20101008 Task 53 Generation ice services assessment &amp; invoice" xfId="7580" xr:uid="{00000000-0005-0000-0000-0000901D0000}"/>
    <cellStyle name="R_061107 Calc Sheet_20101012_ERA Deviations Analysis - Portfolio Report Rev-01" xfId="7581" xr:uid="{00000000-0005-0000-0000-0000911D0000}"/>
    <cellStyle name="R_061107 Calc Sheet_20101018_Challenge Session Revisions FINAL" xfId="7582" xr:uid="{00000000-0005-0000-0000-0000921D0000}"/>
    <cellStyle name="R_061107 Calc Sheet_20101020 info Task order 02 Turbine ice services assessmen" xfId="7583" xr:uid="{00000000-0005-0000-0000-0000931D0000}"/>
    <cellStyle name="R_061107 Calc Sheet_20101024 25Sep2010 Assess &amp; Inv Task order 02 Turbine ice services" xfId="7584" xr:uid="{00000000-0005-0000-0000-0000941D0000}"/>
    <cellStyle name="R_061107 Calc Sheet_20101028 ice assessment &amp; invoice Oct2010" xfId="7585" xr:uid="{00000000-0005-0000-0000-0000951D0000}"/>
    <cellStyle name="R_061107 Calc Sheet_20101109 CED Project support Timesheet current" xfId="7586" xr:uid="{00000000-0005-0000-0000-0000961D0000}"/>
    <cellStyle name="R_061107 Calc Sheet_20101109 CED Project support Timesheet current_20110725chk1 DGR ice Timesheet data - July 2011" xfId="7587" xr:uid="{00000000-0005-0000-0000-0000971D0000}"/>
    <cellStyle name="R_061107 Calc Sheet_20101109 Task 0064 Terr undergrd ice services" xfId="7588" xr:uid="{00000000-0005-0000-0000-0000981D0000}"/>
    <cellStyle name="R_061107 Calc Sheet_2010425cm Extn Komati Hours &amp; km" xfId="7589" xr:uid="{00000000-0005-0000-0000-0000991D0000}"/>
    <cellStyle name="R_061107 Calc Sheet_2010425tm Extn Komati Hours &amp; km" xfId="7590" xr:uid="{00000000-0005-0000-0000-00009A1D0000}"/>
    <cellStyle name="R_061107 Calc Sheet_2010825 Assessment &amp; invoice Task 0063 BoP ice services" xfId="7591" xr:uid="{00000000-0005-0000-0000-00009B1D0000}"/>
    <cellStyle name="R_061107 Calc Sheet_20110725chk1 DGR ice Timesheet data - July 2011" xfId="7592" xr:uid="{00000000-0005-0000-0000-00009C1D0000}"/>
    <cellStyle name="R_061107 Calc Sheet_Agreed Final Hours" xfId="7593" xr:uid="{00000000-0005-0000-0000-00009D1D0000}"/>
    <cellStyle name="R_061107 Calc Sheet_Agreed Final Hours_20110725chk1 DGR ice Timesheet data - July 2011" xfId="7594" xr:uid="{00000000-0005-0000-0000-00009E1D0000}"/>
    <cellStyle name="R_061107 Calc Sheet_Boiler Package_Contract Control Logs Sep 2010" xfId="7595" xr:uid="{00000000-0005-0000-0000-00009F1D0000}"/>
    <cellStyle name="R_061107 Calc Sheet_Book1" xfId="7596" xr:uid="{00000000-0005-0000-0000-0000A01D0000}"/>
    <cellStyle name="R_061107 Calc Sheet_Book1_Cost Forecast_March " xfId="7597" xr:uid="{00000000-0005-0000-0000-0000A11D0000}"/>
    <cellStyle name="R_061107 Calc Sheet_Book1_PC Master Report" xfId="7598" xr:uid="{00000000-0005-0000-0000-0000A21D0000}"/>
    <cellStyle name="R_061107 Calc Sheet_Book1_Proposed Overall Monthly Cost Report - End March 2010" xfId="7599" xr:uid="{00000000-0005-0000-0000-0000A31D0000}"/>
    <cellStyle name="R_061107 Calc Sheet_CHECK 20091116JvD Updated Kusile Coal &amp; Ash allocation of hrs" xfId="7600" xr:uid="{00000000-0005-0000-0000-0000A41D0000}"/>
    <cellStyle name="R_061107 Calc Sheet_CHECK 20091116JvD Updated Kusile Coal &amp; Ash allocation of hrs_20110725chk1 DGR ice Timesheet data - July 2011" xfId="7601" xr:uid="{00000000-0005-0000-0000-0000A51D0000}"/>
    <cellStyle name="R_061107 Calc Sheet_Cindy ice Services assessment Hrs 25Jun2009" xfId="7602" xr:uid="{00000000-0005-0000-0000-0000A61D0000}"/>
    <cellStyle name="R_061107 Calc Sheet_Commited cost - January  2010" xfId="7603" xr:uid="{00000000-0005-0000-0000-0000A71D0000}"/>
    <cellStyle name="R_061107 Calc Sheet_Contract Log Register" xfId="7604" xr:uid="{00000000-0005-0000-0000-0000A81D0000}"/>
    <cellStyle name="R_061107 Calc Sheet_Contract Log Register 2" xfId="7605" xr:uid="{00000000-0005-0000-0000-0000A91D0000}"/>
    <cellStyle name="R_061107 Calc Sheet_Contract Log Register_Commited cost - January  2010" xfId="7606" xr:uid="{00000000-0005-0000-0000-0000AA1D0000}"/>
    <cellStyle name="R_061107 Calc Sheet_Contract Log Register_Copy of MEDUPI Claim Register- (M-Drive)" xfId="7607" xr:uid="{00000000-0005-0000-0000-0000AB1D0000}"/>
    <cellStyle name="R_061107 Calc Sheet_Contract Log Register_Cost Forecast_March " xfId="7608" xr:uid="{00000000-0005-0000-0000-0000AC1D0000}"/>
    <cellStyle name="R_061107 Calc Sheet_Contract Log Register_October Claims Report (downloaded_06112009)" xfId="7609" xr:uid="{00000000-0005-0000-0000-0000AD1D0000}"/>
    <cellStyle name="R_061107 Calc Sheet_Contract Log Register_P10_Enabling_Civils_02_June_09_Rev1" xfId="7610" xr:uid="{00000000-0005-0000-0000-0000AE1D0000}"/>
    <cellStyle name="R_061107 Calc Sheet_Contract Log Register_P10_Enabling_Civils_02_June_09_Rev1_Cost Forecast_March " xfId="7611" xr:uid="{00000000-0005-0000-0000-0000AF1D0000}"/>
    <cellStyle name="R_061107 Calc Sheet_Contract Log Register_P10_Enabling_Civils_02_June_09_Rev1_PC Master Report" xfId="7612" xr:uid="{00000000-0005-0000-0000-0000B01D0000}"/>
    <cellStyle name="R_061107 Calc Sheet_Contract Log Register_P10_Enabling_Civils_02_June_09_Rev1_Proposed Overall Monthly Cost Report - End March 2010" xfId="7613" xr:uid="{00000000-0005-0000-0000-0000B11D0000}"/>
    <cellStyle name="R_061107 Calc Sheet_Contract Log Register_P10_Enabling_Civils_02_May_09_final" xfId="7614" xr:uid="{00000000-0005-0000-0000-0000B21D0000}"/>
    <cellStyle name="R_061107 Calc Sheet_Contract Log Register_P10_Enabling_Civils_02_May_09_final_Cost Forecast_March " xfId="7615" xr:uid="{00000000-0005-0000-0000-0000B31D0000}"/>
    <cellStyle name="R_061107 Calc Sheet_Contract Log Register_P10_Enabling_Civils_02_May_09_final_PC Master Report" xfId="7616" xr:uid="{00000000-0005-0000-0000-0000B41D0000}"/>
    <cellStyle name="R_061107 Calc Sheet_Contract Log Register_P10_Enabling_Civils_02_May_09_final_Proposed Overall Monthly Cost Report - End March 2010" xfId="7617" xr:uid="{00000000-0005-0000-0000-0000B51D0000}"/>
    <cellStyle name="R_061107 Calc Sheet_Contract Log Register_PC Master Report" xfId="7618" xr:uid="{00000000-0005-0000-0000-0000B61D0000}"/>
    <cellStyle name="R_061107 Calc Sheet_Contract Log Register_PC Master Report Feb09 Rev1 HL (version 1)" xfId="7619" xr:uid="{00000000-0005-0000-0000-0000B71D0000}"/>
    <cellStyle name="R_061107 Calc Sheet_Contract Log Register_Proposed Overall Monthly Cost Report - End March 2010" xfId="7620" xr:uid="{00000000-0005-0000-0000-0000B81D0000}"/>
    <cellStyle name="R_061107 Calc Sheet_Contract Log Register_RC EXECUTIVE SUMMARY END Jan 2010. (version 2)" xfId="7621" xr:uid="{00000000-0005-0000-0000-0000B91D0000}"/>
    <cellStyle name="R_061107 Calc Sheet_Contract Log Register_RC EXECUTIVE SUMMARY END JULY 2009." xfId="7622" xr:uid="{00000000-0005-0000-0000-0000BA1D0000}"/>
    <cellStyle name="R_061107 Calc Sheet_Contract Log Register_RC EXECUTIVE SUMMARY END JULY 2009._1" xfId="7623" xr:uid="{00000000-0005-0000-0000-0000BB1D0000}"/>
    <cellStyle name="R_061107 Calc Sheet_Contract Log Register_RC EXECUTIVE SUMMARY END JULY 2009._1_Cost Forecast_March " xfId="7624" xr:uid="{00000000-0005-0000-0000-0000BC1D0000}"/>
    <cellStyle name="R_061107 Calc Sheet_Contract Log Register_RC EXECUTIVE SUMMARY END JULY 2009._1_Proposed Overall Monthly Cost Report - End March 2010" xfId="7625" xr:uid="{00000000-0005-0000-0000-0000BD1D0000}"/>
    <cellStyle name="R_061107 Calc Sheet_Contract Log Register_RC EXECUTIVE SUMMARY END JULY 2009._Cost Forecast_March " xfId="7626" xr:uid="{00000000-0005-0000-0000-0000BE1D0000}"/>
    <cellStyle name="R_061107 Calc Sheet_Contract Log Register_RC EXECUTIVE SUMMARY END JULY 2009._PC Master Report" xfId="7627" xr:uid="{00000000-0005-0000-0000-0000BF1D0000}"/>
    <cellStyle name="R_061107 Calc Sheet_Contract Log Register_RC EXECUTIVE SUMMARY END JULY 2009._Proposed Overall Monthly Cost Report - End March 2010" xfId="7628" xr:uid="{00000000-0005-0000-0000-0000C01D0000}"/>
    <cellStyle name="R_061107 Calc Sheet_Contract Log Register_RC EXECUTIVE SUMMARY END SEP 2009." xfId="7629" xr:uid="{00000000-0005-0000-0000-0000C11D0000}"/>
    <cellStyle name="R_061107 Calc Sheet_Copy of MEDUPI Claim Register- (M-Drive)" xfId="7630" xr:uid="{00000000-0005-0000-0000-0000C21D0000}"/>
    <cellStyle name="R_061107 Calc Sheet_Cost Forecast_March " xfId="7631" xr:uid="{00000000-0005-0000-0000-0000C31D0000}"/>
    <cellStyle name="R_061107 Calc Sheet_Dispute Register Master" xfId="7632" xr:uid="{00000000-0005-0000-0000-0000C41D0000}"/>
    <cellStyle name="R_061107 Calc Sheet_Dispute Register Master_Copy of MEDUPI Claim Register- (M-Drive)" xfId="7633" xr:uid="{00000000-0005-0000-0000-0000C51D0000}"/>
    <cellStyle name="R_061107 Calc Sheet_Dispute Register Master_Cost Forecast_March " xfId="7634" xr:uid="{00000000-0005-0000-0000-0000C61D0000}"/>
    <cellStyle name="R_061107 Calc Sheet_Dispute Register Master_October Claims Report (downloaded_06112009)" xfId="7635" xr:uid="{00000000-0005-0000-0000-0000C71D0000}"/>
    <cellStyle name="R_061107 Calc Sheet_Dispute Register Master_PC Master Report" xfId="7636" xr:uid="{00000000-0005-0000-0000-0000C81D0000}"/>
    <cellStyle name="R_061107 Calc Sheet_Dispute Register Master_Proposed Overall Monthly Cost Report - End March 2010" xfId="7637" xr:uid="{00000000-0005-0000-0000-0000C91D0000}"/>
    <cellStyle name="R_061107 Calc Sheet_ice Services assessment Hrs 25Aug2009" xfId="7638" xr:uid="{00000000-0005-0000-0000-0000CA1D0000}"/>
    <cellStyle name="R_061107 Calc Sheet_ice Services assessment Hrs 25Jul2009" xfId="7639" xr:uid="{00000000-0005-0000-0000-0000CB1D0000}"/>
    <cellStyle name="R_061107 Calc Sheet_June 09 r2" xfId="7640" xr:uid="{00000000-0005-0000-0000-0000CC1D0000}"/>
    <cellStyle name="R_061107 Calc Sheet_June 09 r2_Cost Forecast_March " xfId="7641" xr:uid="{00000000-0005-0000-0000-0000CD1D0000}"/>
    <cellStyle name="R_061107 Calc Sheet_June 09 r2_PC Master Report" xfId="7642" xr:uid="{00000000-0005-0000-0000-0000CE1D0000}"/>
    <cellStyle name="R_061107 Calc Sheet_June 09 r2_Proposed Overall Monthly Cost Report - End March 2010" xfId="7643" xr:uid="{00000000-0005-0000-0000-0000CF1D0000}"/>
    <cellStyle name="R_061107 Calc Sheet_ncw20090925 Extn Komati Time &amp; Cost" xfId="7644" xr:uid="{00000000-0005-0000-0000-0000D01D0000}"/>
    <cellStyle name="R_061107 Calc Sheet_October Claims Report (downloaded_06112009)" xfId="7645" xr:uid="{00000000-0005-0000-0000-0000D11D0000}"/>
    <cellStyle name="R_061107 Calc Sheet_P02_Boiler Package_Contract Control Logs May 2009(1)" xfId="7646" xr:uid="{00000000-0005-0000-0000-0000D21D0000}"/>
    <cellStyle name="R_061107 Calc Sheet_P02_Boiler Package_Contract Control Logs May 2009(1)_Cost Forecast_March " xfId="7647" xr:uid="{00000000-0005-0000-0000-0000D31D0000}"/>
    <cellStyle name="R_061107 Calc Sheet_P02_Boiler Package_Contract Control Logs May 2009(1)_PC Master Report" xfId="7648" xr:uid="{00000000-0005-0000-0000-0000D41D0000}"/>
    <cellStyle name="R_061107 Calc Sheet_P02_Boiler Package_Contract Control Logs May 2009(1)_Proposed Overall Monthly Cost Report - End March 2010" xfId="7649" xr:uid="{00000000-0005-0000-0000-0000D51D0000}"/>
    <cellStyle name="R_061107 Calc Sheet_P03_Turbine_Mayl_09_User_Contract_Logs rev 2" xfId="7650" xr:uid="{00000000-0005-0000-0000-0000D61D0000}"/>
    <cellStyle name="R_061107 Calc Sheet_P03_Turbine_Mayl_09_User_Contract_Logs rev 2_Cost Forecast_March " xfId="7651" xr:uid="{00000000-0005-0000-0000-0000D71D0000}"/>
    <cellStyle name="R_061107 Calc Sheet_P03_Turbine_Mayl_09_User_Contract_Logs rev 2_PC Master Report" xfId="7652" xr:uid="{00000000-0005-0000-0000-0000D81D0000}"/>
    <cellStyle name="R_061107 Calc Sheet_P03_Turbine_Mayl_09_User_Contract_Logs rev 2_Proposed Overall Monthly Cost Report - End March 2010" xfId="7653" xr:uid="{00000000-0005-0000-0000-0000D91D0000}"/>
    <cellStyle name="R_061107 Calc Sheet_P04_LP_Services_26_October_09_Rev1_Master(Draft)" xfId="7654" xr:uid="{00000000-0005-0000-0000-0000DA1D0000}"/>
    <cellStyle name="R_061107 Calc Sheet_P06_Water_Treatment_28_May_09_Rev0_Master(Draft)" xfId="7655" xr:uid="{00000000-0005-0000-0000-0000DB1D0000}"/>
    <cellStyle name="R_061107 Calc Sheet_P06_Water_Treatment_28_May_09_Rev0_Master(Draft)_Cost Forecast_March " xfId="7656" xr:uid="{00000000-0005-0000-0000-0000DC1D0000}"/>
    <cellStyle name="R_061107 Calc Sheet_P06_Water_Treatment_28_May_09_Rev0_Master(Draft)_PC Master Report" xfId="7657" xr:uid="{00000000-0005-0000-0000-0000DD1D0000}"/>
    <cellStyle name="R_061107 Calc Sheet_P06_Water_Treatment_28_May_09_Rev0_Master(Draft)_Proposed Overall Monthly Cost Report - End March 2010" xfId="7658" xr:uid="{00000000-0005-0000-0000-0000DE1D0000}"/>
    <cellStyle name="R_061107 Calc Sheet_P06_Water_Treatment_29_June_09_Rev0_Master(Draft)" xfId="7659" xr:uid="{00000000-0005-0000-0000-0000DF1D0000}"/>
    <cellStyle name="R_061107 Calc Sheet_P06_Water_Treatment_29_June_09_Rev0_Master(Draft)_Cost Forecast_March " xfId="7660" xr:uid="{00000000-0005-0000-0000-0000E01D0000}"/>
    <cellStyle name="R_061107 Calc Sheet_P06_Water_Treatment_29_June_09_Rev0_Master(Draft)_PC Master Report" xfId="7661" xr:uid="{00000000-0005-0000-0000-0000E11D0000}"/>
    <cellStyle name="R_061107 Calc Sheet_P06_Water_Treatment_29_June_09_Rev0_Master(Draft)_Proposed Overall Monthly Cost Report - End March 2010" xfId="7662" xr:uid="{00000000-0005-0000-0000-0000E21D0000}"/>
    <cellStyle name="R_061107 Calc Sheet_P08_Main Civil May 09 r2" xfId="7663" xr:uid="{00000000-0005-0000-0000-0000E31D0000}"/>
    <cellStyle name="R_061107 Calc Sheet_P08_Main Civil May 09 r2_Cost Forecast_March " xfId="7664" xr:uid="{00000000-0005-0000-0000-0000E41D0000}"/>
    <cellStyle name="R_061107 Calc Sheet_P08_Main Civil May 09 r2_PC Master Report" xfId="7665" xr:uid="{00000000-0005-0000-0000-0000E51D0000}"/>
    <cellStyle name="R_061107 Calc Sheet_P08_Main Civil May 09 r2_Proposed Overall Monthly Cost Report - End March 2010" xfId="7666" xr:uid="{00000000-0005-0000-0000-0000E61D0000}"/>
    <cellStyle name="R_061107 Calc Sheet_P10_Enabling_Civils_02_June_09_Rev1" xfId="7667" xr:uid="{00000000-0005-0000-0000-0000E71D0000}"/>
    <cellStyle name="R_061107 Calc Sheet_P10_Enabling_Civils_02_June_09_Rev1_Cost Forecast_March " xfId="7668" xr:uid="{00000000-0005-0000-0000-0000E81D0000}"/>
    <cellStyle name="R_061107 Calc Sheet_P10_Enabling_Civils_02_June_09_Rev1_PC Master Report" xfId="7669" xr:uid="{00000000-0005-0000-0000-0000E91D0000}"/>
    <cellStyle name="R_061107 Calc Sheet_P10_Enabling_Civils_02_June_09_Rev1_Proposed Overall Monthly Cost Report - End March 2010" xfId="7670" xr:uid="{00000000-0005-0000-0000-0000EA1D0000}"/>
    <cellStyle name="R_061107 Calc Sheet_P10_Enabling_Civils_02_May_09_final" xfId="7671" xr:uid="{00000000-0005-0000-0000-0000EB1D0000}"/>
    <cellStyle name="R_061107 Calc Sheet_P10_Enabling_Civils_02_May_09_final_Cost Forecast_March " xfId="7672" xr:uid="{00000000-0005-0000-0000-0000EC1D0000}"/>
    <cellStyle name="R_061107 Calc Sheet_P10_Enabling_Civils_02_May_09_final_PC Master Report" xfId="7673" xr:uid="{00000000-0005-0000-0000-0000ED1D0000}"/>
    <cellStyle name="R_061107 Calc Sheet_P10_Enabling_Civils_02_May_09_final_Proposed Overall Monthly Cost Report - End March 2010" xfId="7674" xr:uid="{00000000-0005-0000-0000-0000EE1D0000}"/>
    <cellStyle name="R_061107 Calc Sheet_PC Master Report" xfId="7675" xr:uid="{00000000-0005-0000-0000-0000EF1D0000}"/>
    <cellStyle name="R_061107 Calc Sheet_PC Master Report Feb09 Rev1 HL (version 1)" xfId="7676" xr:uid="{00000000-0005-0000-0000-0000F01D0000}"/>
    <cellStyle name="R_061107 Calc Sheet_Proposed Overall Monthly Cost Report - End March 2010" xfId="7677" xr:uid="{00000000-0005-0000-0000-0000F11D0000}"/>
    <cellStyle name="R_061107 Calc Sheet_RC EXECUTIVE SUMMARY END Jan 2010. (version 2)" xfId="7678" xr:uid="{00000000-0005-0000-0000-0000F21D0000}"/>
    <cellStyle name="R_061107 Calc Sheet_RC EXECUTIVE SUMMARY END JULY 2009." xfId="7679" xr:uid="{00000000-0005-0000-0000-0000F31D0000}"/>
    <cellStyle name="R_061107 Calc Sheet_RC EXECUTIVE SUMMARY END JULY 2009._1" xfId="7680" xr:uid="{00000000-0005-0000-0000-0000F41D0000}"/>
    <cellStyle name="R_061107 Calc Sheet_RC EXECUTIVE SUMMARY END JULY 2009._1_Cost Forecast_March " xfId="7681" xr:uid="{00000000-0005-0000-0000-0000F51D0000}"/>
    <cellStyle name="R_061107 Calc Sheet_RC EXECUTIVE SUMMARY END JULY 2009._1_Proposed Overall Monthly Cost Report - End March 2010" xfId="7682" xr:uid="{00000000-0005-0000-0000-0000F61D0000}"/>
    <cellStyle name="R_061107 Calc Sheet_RC EXECUTIVE SUMMARY END JULY 2009._Cost Forecast_March " xfId="7683" xr:uid="{00000000-0005-0000-0000-0000F71D0000}"/>
    <cellStyle name="R_061107 Calc Sheet_RC EXECUTIVE SUMMARY END JULY 2009._PC Master Report" xfId="7684" xr:uid="{00000000-0005-0000-0000-0000F81D0000}"/>
    <cellStyle name="R_061107 Calc Sheet_RC EXECUTIVE SUMMARY END JULY 2009._Proposed Overall Monthly Cost Report - End March 2010" xfId="7685" xr:uid="{00000000-0005-0000-0000-0000F91D0000}"/>
    <cellStyle name="R_061107 Calc Sheet_RC EXECUTIVE SUMMARY END SEP 2009." xfId="7686" xr:uid="{00000000-0005-0000-0000-0000FA1D0000}"/>
    <cellStyle name="R_061107 Calc Sheet_Risk Register Master" xfId="7687" xr:uid="{00000000-0005-0000-0000-0000FB1D0000}"/>
    <cellStyle name="R_061107 Calc Sheet_Risk Register Master_Copy of MEDUPI Claim Register- (M-Drive)" xfId="7688" xr:uid="{00000000-0005-0000-0000-0000FC1D0000}"/>
    <cellStyle name="R_061107 Calc Sheet_Risk Register Master_Cost Forecast_March " xfId="7689" xr:uid="{00000000-0005-0000-0000-0000FD1D0000}"/>
    <cellStyle name="R_061107 Calc Sheet_Risk Register Master_October Claims Report (downloaded_06112009)" xfId="7690" xr:uid="{00000000-0005-0000-0000-0000FE1D0000}"/>
    <cellStyle name="R_061107 Calc Sheet_Risk Register Master_PC Master Report" xfId="7691" xr:uid="{00000000-0005-0000-0000-0000FF1D0000}"/>
    <cellStyle name="R_061107 Calc Sheet_Risk Register Master_Proposed Overall Monthly Cost Report - End March 2010" xfId="7692" xr:uid="{00000000-0005-0000-0000-0000001E0000}"/>
    <cellStyle name="R_061107 Calc Sheet_Support Consolidation" xfId="7693" xr:uid="{00000000-0005-0000-0000-0000011E0000}"/>
    <cellStyle name="R_061107 Calc Sheet_Trend Register Master" xfId="7694" xr:uid="{00000000-0005-0000-0000-0000021E0000}"/>
    <cellStyle name="R_061107 Calc Sheet_Trend Register Master_Copy of MEDUPI Claim Register- (M-Drive)" xfId="7695" xr:uid="{00000000-0005-0000-0000-0000031E0000}"/>
    <cellStyle name="R_061107 Calc Sheet_Trend Register Master_Cost Forecast_March " xfId="7696" xr:uid="{00000000-0005-0000-0000-0000041E0000}"/>
    <cellStyle name="R_061107 Calc Sheet_Trend Register Master_October Claims Report (downloaded_06112009)" xfId="7697" xr:uid="{00000000-0005-0000-0000-0000051E0000}"/>
    <cellStyle name="R_061107 Calc Sheet_Trend Register Master_PC Master Report" xfId="7698" xr:uid="{00000000-0005-0000-0000-0000061E0000}"/>
    <cellStyle name="R_061107 Calc Sheet_Trend Register Master_Proposed Overall Monthly Cost Report - End March 2010" xfId="7699" xr:uid="{00000000-0005-0000-0000-0000071E0000}"/>
    <cellStyle name="R_20080925 ice services Assessment Task order No 4" xfId="7700" xr:uid="{00000000-0005-0000-0000-0000081E0000}"/>
    <cellStyle name="R_20080925 ice services Assessment Task order No 4_20110725chk1 DGR ice Timesheet data - July 2011" xfId="7701" xr:uid="{00000000-0005-0000-0000-0000091E0000}"/>
    <cellStyle name="R_20090225rev &amp; 20090425 Task Order 25&amp;26 ice services assessments" xfId="7702" xr:uid="{00000000-0005-0000-0000-00000A1E0000}"/>
    <cellStyle name="R_20090315 CED Project support_update" xfId="7703" xr:uid="{00000000-0005-0000-0000-00000B1E0000}"/>
    <cellStyle name="R_20090315 CED Project support_update_20090225rev &amp; 20090425 Task Order 25&amp;26 ice services assessments" xfId="7704" xr:uid="{00000000-0005-0000-0000-00000C1E0000}"/>
    <cellStyle name="R_20090315 CED Project support_update_20090225rev &amp; 20090425 Task Order 25&amp;26 ice services assessments_20110725chk1 DGR ice Timesheet data - July 2011" xfId="7705" xr:uid="{00000000-0005-0000-0000-00000D1E0000}"/>
    <cellStyle name="R_20090315 CED Project support_update_20091025 Task Order 24 ice services assessment" xfId="7706" xr:uid="{00000000-0005-0000-0000-00000E1E0000}"/>
    <cellStyle name="R_20090315 CED Project support_update_20091025 Task Order 25 ice services assessment" xfId="7707" xr:uid="{00000000-0005-0000-0000-00000F1E0000}"/>
    <cellStyle name="R_20090315 CED Project support_update_20091025 Task Order 25&amp;26 ice services assessment" xfId="7708" xr:uid="{00000000-0005-0000-0000-0000101E0000}"/>
    <cellStyle name="R_20090315 CED Project support_update_20091025 Task Order 26 ice services assessment" xfId="7709" xr:uid="{00000000-0005-0000-0000-0000111E0000}"/>
    <cellStyle name="R_20090315 CED Project support_update_20091025 Task Order 28 ice services assessment Mercury SS" xfId="7710" xr:uid="{00000000-0005-0000-0000-0000121E0000}"/>
    <cellStyle name="R_20090315 CED Project support_update_20091025 Task Order 29 ice services assessment" xfId="7711" xr:uid="{00000000-0005-0000-0000-0000131E0000}"/>
    <cellStyle name="R_20090315 CED Project support_update_20091025 Task Order 31 ice services assessment" xfId="7712" xr:uid="{00000000-0005-0000-0000-0000141E0000}"/>
    <cellStyle name="R_20090315 CED Project support_update_20091025 Task Order 33 ice services assessment" xfId="7713" xr:uid="{00000000-0005-0000-0000-0000151E0000}"/>
    <cellStyle name="R_20090315 CED Project support_update_20091025 Task Order 34 ice services assessment" xfId="7714" xr:uid="{00000000-0005-0000-0000-0000161E0000}"/>
    <cellStyle name="R_20090315 CED Project support_update_20091025 Task Order 35 ice services assessment" xfId="7715" xr:uid="{00000000-0005-0000-0000-0000171E0000}"/>
    <cellStyle name="R_20090315 CED Project support_update_20091025 Task Order 36 ice services assessment" xfId="7716" xr:uid="{00000000-0005-0000-0000-0000181E0000}"/>
    <cellStyle name="R_20090315 CED Project support_update_20091025 Task Order 37 ice services assessment" xfId="7717" xr:uid="{00000000-0005-0000-0000-0000191E0000}"/>
    <cellStyle name="R_20090315 CED Project support_update_20091025 Task Order 37 Revised split ice services assessment" xfId="7718" xr:uid="{00000000-0005-0000-0000-00001A1E0000}"/>
    <cellStyle name="R_20090315 CED Project support_update_20091025 Task Order 39 ice services assessment" xfId="7719" xr:uid="{00000000-0005-0000-0000-00001B1E0000}"/>
    <cellStyle name="R_20090315 CED Project support_update_20091025 Task Order 40 ice services assessment" xfId="7720" xr:uid="{00000000-0005-0000-0000-00001C1E0000}"/>
    <cellStyle name="R_20090315 CED Project support_update_20091025 Task Order 41 ice services assessment &amp; invoice" xfId="7721" xr:uid="{00000000-0005-0000-0000-00001D1E0000}"/>
    <cellStyle name="R_20090315 CED Project support_update_20091025 Task Order 42 ice services assessment" xfId="7722" xr:uid="{00000000-0005-0000-0000-00001E1E0000}"/>
    <cellStyle name="R_20090315 CED Project support_update_20091025 Task Order 43 ice services assessment" xfId="7723" xr:uid="{00000000-0005-0000-0000-00001F1E0000}"/>
    <cellStyle name="R_20090315 CED Project support_update_20091025 Task Order 44 ice services assessment" xfId="7724" xr:uid="{00000000-0005-0000-0000-0000201E0000}"/>
    <cellStyle name="R_20090315 CED Project support_update_20091025Rev Task Order 26 ice services assessment" xfId="7725" xr:uid="{00000000-0005-0000-0000-0000211E0000}"/>
    <cellStyle name="R_20090315 CED Project support_update_200911 chk Task 41 Kusile Silos forecast" xfId="7726" xr:uid="{00000000-0005-0000-0000-0000221E0000}"/>
    <cellStyle name="R_20090315 CED Project support_update_200911 Task Order 46 ice services Forecast" xfId="7727" xr:uid="{00000000-0005-0000-0000-0000231E0000}"/>
    <cellStyle name="R_20090315 CED Project support_update_20091103 CED Project support services" xfId="7728" xr:uid="{00000000-0005-0000-0000-0000241E0000}"/>
    <cellStyle name="R_20090315 CED Project support_update_20091104 CED Project support services" xfId="7729" xr:uid="{00000000-0005-0000-0000-0000251E0000}"/>
    <cellStyle name="R_20090315 CED Project support_update_20091105 CED Project support services" xfId="7730" xr:uid="{00000000-0005-0000-0000-0000261E0000}"/>
    <cellStyle name="R_20090315 CED Project support_update_20091125 Coal &amp; Ash Task Orders ice services invoice" xfId="7731" xr:uid="{00000000-0005-0000-0000-0000271E0000}"/>
    <cellStyle name="R_20090315 CED Project support_update_20091125 Task Medupi Electrical ice services invoice" xfId="7732" xr:uid="{00000000-0005-0000-0000-0000281E0000}"/>
    <cellStyle name="R_20090315 CED Project support_update_20091125 Task order 02 ice services assessment" xfId="7733" xr:uid="{00000000-0005-0000-0000-0000291E0000}"/>
    <cellStyle name="R_20090315 CED Project support_update_20091125 Task Order 31 ice services assessment &amp; invoice" xfId="7734" xr:uid="{00000000-0005-0000-0000-00002A1E0000}"/>
    <cellStyle name="R_20090315 CED Project support_update_20091125 Task Order 32 ice services assessment" xfId="7735" xr:uid="{00000000-0005-0000-0000-00002B1E0000}"/>
    <cellStyle name="R_20090315 CED Project support_update_20091125 Task Order 47 ice services assessment" xfId="7736" xr:uid="{00000000-0005-0000-0000-00002C1E0000}"/>
    <cellStyle name="R_20090315 CED Project support_update_20091208 CED Project support services_nic003" xfId="7737" xr:uid="{00000000-0005-0000-0000-00002D1E0000}"/>
    <cellStyle name="R_20090315 CED Project support_update_20091211 Task 51 Forecast ice services" xfId="7738" xr:uid="{00000000-0005-0000-0000-00002E1E0000}"/>
    <cellStyle name="R_20090315 CED Project support_update_20091225 Task order 04 ice services assessment &amp; invoice" xfId="7739" xr:uid="{00000000-0005-0000-0000-00002F1E0000}"/>
    <cellStyle name="R_20090315 CED Project support_update_20091225 Task Order 20 ice services assessment &amp; invoice" xfId="7740" xr:uid="{00000000-0005-0000-0000-0000301E0000}"/>
    <cellStyle name="R_20090315 CED Project support_update_20091225 Task order 46 assessment &amp; invoice" xfId="7741" xr:uid="{00000000-0005-0000-0000-0000311E0000}"/>
    <cellStyle name="R_20090315 CED Project support_update_20091230rev1 CED Project support services" xfId="7742" xr:uid="{00000000-0005-0000-0000-0000321E0000}"/>
    <cellStyle name="R_20090315 CED Project support_update_20100125 Coal &amp; Ash Task Orders ice services invoice" xfId="7743" xr:uid="{00000000-0005-0000-0000-0000331E0000}"/>
    <cellStyle name="R_20090315 CED Project support_update_20100125 Task 51 Hrs to date ice services" xfId="7744" xr:uid="{00000000-0005-0000-0000-0000341E0000}"/>
    <cellStyle name="R_20090315 CED Project support_update_20100125 Task Medupi Electrical ice services invoice" xfId="7745" xr:uid="{00000000-0005-0000-0000-0000351E0000}"/>
    <cellStyle name="R_20090315 CED Project support_update_20100125 Task order 02 ice services assessment" xfId="7746" xr:uid="{00000000-0005-0000-0000-0000361E0000}"/>
    <cellStyle name="R_20090315 CED Project support_update_20100125 Task Order 20 ice services assessment &amp; invoice" xfId="7747" xr:uid="{00000000-0005-0000-0000-0000371E0000}"/>
    <cellStyle name="R_20090315 CED Project support_update_20100125 Task Order 45 ice services assessment" xfId="7748" xr:uid="{00000000-0005-0000-0000-0000381E0000}"/>
    <cellStyle name="R_20090315 CED Project support_update_20100125 Task Order 51 ice services assessment &amp; invoice" xfId="7749" xr:uid="{00000000-0005-0000-0000-0000391E0000}"/>
    <cellStyle name="R_20090315 CED Project support_update_20100225 Task order 04 ice services assessment &amp; invoice" xfId="7750" xr:uid="{00000000-0005-0000-0000-00003A1E0000}"/>
    <cellStyle name="R_20090315 CED Project support_update_20100304 CED Project support services" xfId="7751" xr:uid="{00000000-0005-0000-0000-00003B1E0000}"/>
    <cellStyle name="R_20090315 CED Project support_update_20100304rev1 CED Project support services" xfId="7752" xr:uid="{00000000-0005-0000-0000-00003C1E0000}"/>
    <cellStyle name="R_20090315 CED Project support_update_20100325 Task 51 Hrs to date ice services" xfId="7753" xr:uid="{00000000-0005-0000-0000-00003D1E0000}"/>
    <cellStyle name="R_20090315 CED Project support_update_20100325 Task Medupi Electrical ice services invoice" xfId="7754" xr:uid="{00000000-0005-0000-0000-00003E1E0000}"/>
    <cellStyle name="R_20090315 CED Project support_update_20100325 Task order 02 ice services assessment &amp; invoice" xfId="7755" xr:uid="{00000000-0005-0000-0000-00003F1E0000}"/>
    <cellStyle name="R_20090315 CED Project support_update_20100325 Task Order 20 ice services assessment &amp; invoice" xfId="7756" xr:uid="{00000000-0005-0000-0000-0000401E0000}"/>
    <cellStyle name="R_20090315 CED Project support_update_20100329 Updated Task 53 Gen Transf Forecast ice services" xfId="7757" xr:uid="{00000000-0005-0000-0000-0000411E0000}"/>
    <cellStyle name="R_20090315 CED Project support_update_20100425 ice services Task No 0012 FGD assessment &amp; invoice" xfId="7758" xr:uid="{00000000-0005-0000-0000-0000421E0000}"/>
    <cellStyle name="R_20090315 CED Project support_update_20100425 Task 52 Cabling assessment &amp; invoice ice services" xfId="7759" xr:uid="{00000000-0005-0000-0000-0000431E0000}"/>
    <cellStyle name="R_20090315 CED Project support_update_20100425 Task order 04 ice services assessment &amp; invoice" xfId="7760" xr:uid="{00000000-0005-0000-0000-0000441E0000}"/>
    <cellStyle name="R_20090315 CED Project support_update_20100425 Task Order 29 ice services assessment &amp; invoice" xfId="7761" xr:uid="{00000000-0005-0000-0000-0000451E0000}"/>
    <cellStyle name="R_20090315 CED Project support_update_20100425 Task Order 51 ice services assessment &amp; invoice" xfId="7762" xr:uid="{00000000-0005-0000-0000-0000461E0000}"/>
    <cellStyle name="R_20090315 CED Project support_update_20100425 Task Order 55 ice services assessment &amp; invoice" xfId="7763" xr:uid="{00000000-0005-0000-0000-0000471E0000}"/>
    <cellStyle name="R_20090315 CED Project support_update_20100425 Task Order 56 ice services assessment &amp; invoice" xfId="7764" xr:uid="{00000000-0005-0000-0000-0000481E0000}"/>
    <cellStyle name="R_20090315 CED Project support_update_20100429 CED Project support Timesheet current" xfId="7765" xr:uid="{00000000-0005-0000-0000-0000491E0000}"/>
    <cellStyle name="R_20090315 CED Project support_update_20100525 ice services Task No 0012 FGD assessment" xfId="7766" xr:uid="{00000000-0005-0000-0000-00004A1E0000}"/>
    <cellStyle name="R_20090315 CED Project support_update_20100525 Task order 04 ice services assessment &amp; invoice" xfId="7767" xr:uid="{00000000-0005-0000-0000-00004B1E0000}"/>
    <cellStyle name="R_20090315 CED Project support_update_20100613 Task Order 34 ice services assessment &amp; invoice" xfId="7768" xr:uid="{00000000-0005-0000-0000-00004C1E0000}"/>
    <cellStyle name="R_20090315 CED Project support_update_20100625 ice services Electrical &amp; C&amp;I assessment" xfId="7769" xr:uid="{00000000-0005-0000-0000-00004D1E0000}"/>
    <cellStyle name="R_20090315 CED Project support_update_20100625 ice services Task No 0012 FGD assessment" xfId="7770" xr:uid="{00000000-0005-0000-0000-00004E1E0000}"/>
    <cellStyle name="R_20090315 CED Project support_update_20100625 Task order 04 ice services assessment &amp; invoice" xfId="7771" xr:uid="{00000000-0005-0000-0000-00004F1E0000}"/>
    <cellStyle name="R_20090315 CED Project support_update_20100625 Turbine Summary weekly Timesheets" xfId="7772" xr:uid="{00000000-0005-0000-0000-0000501E0000}"/>
    <cellStyle name="R_20090315 CED Project support_update_20100725 Task order 04 ice services assessment &amp; invoice" xfId="7773" xr:uid="{00000000-0005-0000-0000-0000511E0000}"/>
    <cellStyle name="R_20090315 CED Project support_update_20100803 Task order 02 Turbine ice services assessment dvw" xfId="7774" xr:uid="{00000000-0005-0000-0000-0000521E0000}"/>
    <cellStyle name="R_20090315 CED Project support_update_20100820 iWeNhle Consolidated Invoices" xfId="7775" xr:uid="{00000000-0005-0000-0000-0000531E0000}"/>
    <cellStyle name="R_20090315 CED Project support_update_20100820 iWeNhle Consolidated Invoices_20110725chk1 DGR ice Timesheet data - July 2011" xfId="7776" xr:uid="{00000000-0005-0000-0000-0000541E0000}"/>
    <cellStyle name="R_20090315 CED Project support_update_20100825 Task Order 13 ice services assessment" xfId="7777" xr:uid="{00000000-0005-0000-0000-0000551E0000}"/>
    <cellStyle name="R_20090315 CED Project support_update_20100902 Task order 02 Turbine ice services Ass &amp; Inv" xfId="7778" xr:uid="{00000000-0005-0000-0000-0000561E0000}"/>
    <cellStyle name="R_20090315 CED Project support_update_20100913 ice services Task No 0012 FGD assessment" xfId="7779" xr:uid="{00000000-0005-0000-0000-0000571E0000}"/>
    <cellStyle name="R_20090315 CED Project support_update_20100913 Task order 04 ice services assessment &amp; invoice" xfId="7780" xr:uid="{00000000-0005-0000-0000-0000581E0000}"/>
    <cellStyle name="R_20090315 CED Project support_update_20100925 ice services Medupi Electrical C&amp;I assessment" xfId="7781" xr:uid="{00000000-0005-0000-0000-0000591E0000}"/>
    <cellStyle name="R_20090315 CED Project support_update_20101008 Task 53 Generation ice services assessment &amp; invoice" xfId="7782" xr:uid="{00000000-0005-0000-0000-00005A1E0000}"/>
    <cellStyle name="R_20090315 CED Project support_update_20101008 Task order 04 ice services assessment &amp; invoice (1)" xfId="7783" xr:uid="{00000000-0005-0000-0000-00005B1E0000}"/>
    <cellStyle name="R_20090315 CED Project support_update_20101011 update ice services Task No 0012 FGD assessments &amp; invoices" xfId="7784" xr:uid="{00000000-0005-0000-0000-00005C1E0000}"/>
    <cellStyle name="R_20090315 CED Project support_update_20101024 25Sep2010 Assess &amp; Inv Task order 02 Turbine ice services" xfId="7785" xr:uid="{00000000-0005-0000-0000-00005D1E0000}"/>
    <cellStyle name="R_20090315 CED Project support_update_20101025 Assessment ice services Task No 0012 FGD &amp; invoice" xfId="7786" xr:uid="{00000000-0005-0000-0000-00005E1E0000}"/>
    <cellStyle name="R_20090315 CED Project support_update_20101025 ice services assessment Task 52 Cabling &amp; invoice" xfId="7787" xr:uid="{00000000-0005-0000-0000-00005F1E0000}"/>
    <cellStyle name="R_20090315 CED Project support_update_20101025 ice services Medupi Electrical C&amp;I assessment &amp; invoice" xfId="7788" xr:uid="{00000000-0005-0000-0000-0000601E0000}"/>
    <cellStyle name="R_20090315 CED Project support_update_20101025 Task Order 13 ice services assessment" xfId="7789" xr:uid="{00000000-0005-0000-0000-0000611E0000}"/>
    <cellStyle name="R_20090315 CED Project support_update_20101029 Task order 04 ice services assessment &amp; invoice" xfId="7790" xr:uid="{00000000-0005-0000-0000-0000621E0000}"/>
    <cellStyle name="R_20090315 CED Project support_update_20101109 Task 0064 Terr undergrd ice services" xfId="7791" xr:uid="{00000000-0005-0000-0000-0000631E0000}"/>
    <cellStyle name="R_20090315 CED Project support_update_20101116 From 1550  iWeNhle Consolidated Invoices" xfId="7792" xr:uid="{00000000-0005-0000-0000-0000641E0000}"/>
    <cellStyle name="R_20090315 CED Project support_update_20101116 From 1550  iWeNhle Consolidated Invoices_20110725chk1 DGR ice Timesheet data - July 2011" xfId="7793" xr:uid="{00000000-0005-0000-0000-0000651E0000}"/>
    <cellStyle name="R_20090315 CED Project support_update_2010825 Assessment &amp; invoice Task 0063 BoP ice services" xfId="7794" xr:uid="{00000000-0005-0000-0000-0000661E0000}"/>
    <cellStyle name="R_20090315 CED Project support_update_Agreed Final Hours" xfId="7795" xr:uid="{00000000-0005-0000-0000-0000671E0000}"/>
    <cellStyle name="R_20090315 CED Project support_update_CHECK 20091116JvD Updated Kusile Coal &amp; Ash allocation of hrs" xfId="7796" xr:uid="{00000000-0005-0000-0000-0000681E0000}"/>
    <cellStyle name="R_20090317 CED Project support_update" xfId="7797" xr:uid="{00000000-0005-0000-0000-0000691E0000}"/>
    <cellStyle name="R_20090425 Napo CHECK Kusile task orders 25  26" xfId="7798" xr:uid="{00000000-0005-0000-0000-00006A1E0000}"/>
    <cellStyle name="R_20090425 Napo CHECK Kusile task orders 25  26_20110725chk1 DGR ice Timesheet data - July 2011" xfId="7799" xr:uid="{00000000-0005-0000-0000-00006B1E0000}"/>
    <cellStyle name="R_20090425 Task order 03 ice services assessment" xfId="7800" xr:uid="{00000000-0005-0000-0000-00006C1E0000}"/>
    <cellStyle name="R_20090425 Task order 04 ice services assessment" xfId="7801" xr:uid="{00000000-0005-0000-0000-00006D1E0000}"/>
    <cellStyle name="R_20090425 Task Order 31 ice services assessment" xfId="7802" xr:uid="{00000000-0005-0000-0000-00006E1E0000}"/>
    <cellStyle name="R_20090522 CED Project support services" xfId="7803" xr:uid="{00000000-0005-0000-0000-00006F1E0000}"/>
    <cellStyle name="R_20090522 CED Project support services_20110725chk1 DGR ice Timesheet data - July 2011" xfId="7804" xr:uid="{00000000-0005-0000-0000-0000701E0000}"/>
    <cellStyle name="R_20090630 Extn Komati Time &amp; Cost" xfId="7805" xr:uid="{00000000-0005-0000-0000-0000711E0000}"/>
    <cellStyle name="R_20090715 Extn Komati Time &amp; Cost" xfId="7806" xr:uid="{00000000-0005-0000-0000-0000721E0000}"/>
    <cellStyle name="R_20090725 Task order 02 ice services assessment" xfId="7807" xr:uid="{00000000-0005-0000-0000-0000731E0000}"/>
    <cellStyle name="R_20090725 Task order 03 ice services assessment" xfId="7808" xr:uid="{00000000-0005-0000-0000-0000741E0000}"/>
    <cellStyle name="R_20090725 Task order 04 ice services assessment" xfId="7809" xr:uid="{00000000-0005-0000-0000-0000751E0000}"/>
    <cellStyle name="R_20090725 Task order 08 ice services assessment" xfId="7810" xr:uid="{00000000-0005-0000-0000-0000761E0000}"/>
    <cellStyle name="R_20090725 Task Order 09 ice services assessment" xfId="7811" xr:uid="{00000000-0005-0000-0000-0000771E0000}"/>
    <cellStyle name="R_20090725 Task order 34 ice services assessment" xfId="7812" xr:uid="{00000000-0005-0000-0000-0000781E0000}"/>
    <cellStyle name="R_20090725rev Extn Komati Time &amp; Cost" xfId="7813" xr:uid="{00000000-0005-0000-0000-0000791E0000}"/>
    <cellStyle name="R_20090825rev Extn Komati Time &amp; Cost" xfId="7814" xr:uid="{00000000-0005-0000-0000-00007A1E0000}"/>
    <cellStyle name="R_20090907 hour alloc Status Task order Nos 35  36 Diesel Gen  UPS" xfId="7815" xr:uid="{00000000-0005-0000-0000-00007B1E0000}"/>
    <cellStyle name="R_20090907 hour alloc Status Task order Nos 35  36 Diesel Gen  UPS_20110725chk1 DGR ice Timesheet data - July 2011" xfId="7816" xr:uid="{00000000-0005-0000-0000-00007C1E0000}"/>
    <cellStyle name="R_20090908 Extn Komati Time &amp; Cost" xfId="7817" xr:uid="{00000000-0005-0000-0000-00007D1E0000}"/>
    <cellStyle name="R_20090925rev Extn Komati Time &amp; Cost" xfId="7818" xr:uid="{00000000-0005-0000-0000-00007E1E0000}"/>
    <cellStyle name="R_20090925tm Komati Hrs &amp; km ice services" xfId="7819" xr:uid="{00000000-0005-0000-0000-00007F1E0000}"/>
    <cellStyle name="R_20090925tm Komati Hrs &amp; km ice services_20100225rev Extn Komati Time &amp; Cost" xfId="7820" xr:uid="{00000000-0005-0000-0000-0000801E0000}"/>
    <cellStyle name="R_20090925tm Komati Hrs &amp; km ice services_20100225rev1 Extn Komati Time &amp; Cost" xfId="7821" xr:uid="{00000000-0005-0000-0000-0000811E0000}"/>
    <cellStyle name="R_20090925tm Komati Hrs &amp; km ice services_20100325 Extn Komati Time &amp; Cost" xfId="7822" xr:uid="{00000000-0005-0000-0000-0000821E0000}"/>
    <cellStyle name="R_20090925tm Komati Hrs &amp; km ice services_20100325rev Extn Komati Time &amp; Cost" xfId="7823" xr:uid="{00000000-0005-0000-0000-0000831E0000}"/>
    <cellStyle name="R_20090925tm Komati Hrs &amp; km ice services_20100325tm Extn Komati Hours &amp; km" xfId="7824" xr:uid="{00000000-0005-0000-0000-0000841E0000}"/>
    <cellStyle name="R_20090925tm Komati Hrs &amp; km ice services_20100423 Extn Komati Time &amp; Cost" xfId="7825" xr:uid="{00000000-0005-0000-0000-0000851E0000}"/>
    <cellStyle name="R_20090925tm Komati Hrs &amp; km ice services_20100525 Extn Komati Time &amp; Cost" xfId="7826" xr:uid="{00000000-0005-0000-0000-0000861E0000}"/>
    <cellStyle name="R_20090925tm Komati Hrs &amp; km ice services_20100525cm Komati assessment Hrs &amp; km_2" xfId="7827" xr:uid="{00000000-0005-0000-0000-0000871E0000}"/>
    <cellStyle name="R_20090925tm Komati Hrs &amp; km ice services_20100625 Extn Komati Time &amp; Cost" xfId="7828" xr:uid="{00000000-0005-0000-0000-0000881E0000}"/>
    <cellStyle name="R_20090925tm Komati Hrs &amp; km ice services_20100625cm Komati services assessment hrs &amp; km" xfId="7829" xr:uid="{00000000-0005-0000-0000-0000891E0000}"/>
    <cellStyle name="R_20090925tm Komati Hrs &amp; km ice services_20100721cm Komati Services Hours &amp; km" xfId="7830" xr:uid="{00000000-0005-0000-0000-00008A1E0000}"/>
    <cellStyle name="R_20090925tm Komati Hrs &amp; km ice services_20100721tm Komati Services Hours &amp; km" xfId="7831" xr:uid="{00000000-0005-0000-0000-00008B1E0000}"/>
    <cellStyle name="R_20090925tm Komati Hrs &amp; km ice services_20100725rev2 Extn Komati Time &amp; Cost" xfId="7832" xr:uid="{00000000-0005-0000-0000-00008C1E0000}"/>
    <cellStyle name="R_20090925tm Komati Hrs &amp; km ice services_20100825cm Komati Services Hours &amp; km" xfId="7833" xr:uid="{00000000-0005-0000-0000-00008D1E0000}"/>
    <cellStyle name="R_20090925tm Komati Hrs &amp; km ice services_20100825Rev Extn Komati Time &amp; Cost" xfId="7834" xr:uid="{00000000-0005-0000-0000-00008E1E0000}"/>
    <cellStyle name="R_20090925tm Komati Hrs &amp; km ice services_20100925REV Assessment 4600005911 Komati ice services" xfId="7835" xr:uid="{00000000-0005-0000-0000-00008F1E0000}"/>
    <cellStyle name="R_20090925tm Komati Hrs &amp; km ice services_20100925REV Assessment 4600005911 Komati ice services_20110725chk1 DGR ice Timesheet data - July 2011" xfId="7836" xr:uid="{00000000-0005-0000-0000-0000901E0000}"/>
    <cellStyle name="R_20090925tm Komati Hrs &amp; km ice services_20100928 Extn Komati Time &amp; Cost" xfId="7837" xr:uid="{00000000-0005-0000-0000-0000911E0000}"/>
    <cellStyle name="R_20090925tm Komati Hrs &amp; km ice services_20100929rev check ICE daily capture 2010" xfId="7838" xr:uid="{00000000-0005-0000-0000-0000921E0000}"/>
    <cellStyle name="R_20090925tm Komati Hrs &amp; km ice services_20101028 ice assessment &amp; invoice Oct2010" xfId="7839" xr:uid="{00000000-0005-0000-0000-0000931E0000}"/>
    <cellStyle name="R_20090925tm Komati Hrs &amp; km ice services_2010425cm Extn Komati Hours &amp; km" xfId="7840" xr:uid="{00000000-0005-0000-0000-0000941E0000}"/>
    <cellStyle name="R_20090925tm Komati Hrs &amp; km ice services_2010425tm Extn Komati Hours &amp; km" xfId="7841" xr:uid="{00000000-0005-0000-0000-0000951E0000}"/>
    <cellStyle name="R_20090925tm Komati Hrs &amp; km ice services_20110725chk1 DGR ice Timesheet data - July 2011" xfId="7842" xr:uid="{00000000-0005-0000-0000-0000961E0000}"/>
    <cellStyle name="R_20091025 Task order 02 ice services assessment" xfId="7843" xr:uid="{00000000-0005-0000-0000-0000971E0000}"/>
    <cellStyle name="R_20091025 Task order 03 ice services assessment" xfId="7844" xr:uid="{00000000-0005-0000-0000-0000981E0000}"/>
    <cellStyle name="R_20091025 Task order 04 ice services assessment" xfId="7845" xr:uid="{00000000-0005-0000-0000-0000991E0000}"/>
    <cellStyle name="R_20091025 Task order 08 ice services assessment" xfId="7846" xr:uid="{00000000-0005-0000-0000-00009A1E0000}"/>
    <cellStyle name="R_20091025 Task Order 09 ice services assessment" xfId="7847" xr:uid="{00000000-0005-0000-0000-00009B1E0000}"/>
    <cellStyle name="R_20091025 Task Order 12 ice services assessment" xfId="7848" xr:uid="{00000000-0005-0000-0000-00009C1E0000}"/>
    <cellStyle name="R_20091025 Task Order 18 ice services assessment" xfId="7849" xr:uid="{00000000-0005-0000-0000-00009D1E0000}"/>
    <cellStyle name="R_20091025 Task Order 20 ice services assessment" xfId="7850" xr:uid="{00000000-0005-0000-0000-00009E1E0000}"/>
    <cellStyle name="R_20091025 Task Order 22 ice services assessment" xfId="7851" xr:uid="{00000000-0005-0000-0000-00009F1E0000}"/>
    <cellStyle name="R_20091025 Task Order 24 ice services assessment" xfId="7852" xr:uid="{00000000-0005-0000-0000-0000A01E0000}"/>
    <cellStyle name="R_20091025 Task Order 25 ice services assessment" xfId="7853" xr:uid="{00000000-0005-0000-0000-0000A11E0000}"/>
    <cellStyle name="R_20091025 Task Order 25&amp;26 ice services assessment" xfId="7854" xr:uid="{00000000-0005-0000-0000-0000A21E0000}"/>
    <cellStyle name="R_20091025 Task Order 26 ice services assessment" xfId="7855" xr:uid="{00000000-0005-0000-0000-0000A31E0000}"/>
    <cellStyle name="R_20091025 Task Order 28 ice services assessment Mercury SS" xfId="7856" xr:uid="{00000000-0005-0000-0000-0000A41E0000}"/>
    <cellStyle name="R_20091025 Task Order 29 ice services assessment" xfId="7857" xr:uid="{00000000-0005-0000-0000-0000A51E0000}"/>
    <cellStyle name="R_20091025 Task Order 31 ice services assessment" xfId="7858" xr:uid="{00000000-0005-0000-0000-0000A61E0000}"/>
    <cellStyle name="R_20091025 Task Order 33 ice services assessment" xfId="7859" xr:uid="{00000000-0005-0000-0000-0000A71E0000}"/>
    <cellStyle name="R_20091025 Task Order 34 ice services assessment" xfId="7860" xr:uid="{00000000-0005-0000-0000-0000A81E0000}"/>
    <cellStyle name="R_20091025 Task Order 35 ice services assessment" xfId="7861" xr:uid="{00000000-0005-0000-0000-0000A91E0000}"/>
    <cellStyle name="R_20091025 Task Order 36 ice services assessment" xfId="7862" xr:uid="{00000000-0005-0000-0000-0000AA1E0000}"/>
    <cellStyle name="R_20091025 Task Order 37 ice services assessment" xfId="7863" xr:uid="{00000000-0005-0000-0000-0000AB1E0000}"/>
    <cellStyle name="R_20091025 Task Order 37 Revised split ice services assessment" xfId="7864" xr:uid="{00000000-0005-0000-0000-0000AC1E0000}"/>
    <cellStyle name="R_20091025 Task Order 39 ice services assessment" xfId="7865" xr:uid="{00000000-0005-0000-0000-0000AD1E0000}"/>
    <cellStyle name="R_20091025 Task Order 40 ice services assessment" xfId="7866" xr:uid="{00000000-0005-0000-0000-0000AE1E0000}"/>
    <cellStyle name="R_20091025 Task Order 41 ice services assessment &amp; invoice" xfId="7867" xr:uid="{00000000-0005-0000-0000-0000AF1E0000}"/>
    <cellStyle name="R_20091025 Task Order 42 ice services assessment" xfId="7868" xr:uid="{00000000-0005-0000-0000-0000B01E0000}"/>
    <cellStyle name="R_20091025 Task Order 43 ice services assessment" xfId="7869" xr:uid="{00000000-0005-0000-0000-0000B11E0000}"/>
    <cellStyle name="R_20091025 Task Order 44 ice services assessment" xfId="7870" xr:uid="{00000000-0005-0000-0000-0000B21E0000}"/>
    <cellStyle name="R_20091025cm Komati Hrs &amp; km ice services" xfId="7871" xr:uid="{00000000-0005-0000-0000-0000B31E0000}"/>
    <cellStyle name="R_20091025Rev Task Order 26 ice services assessment" xfId="7872" xr:uid="{00000000-0005-0000-0000-0000B41E0000}"/>
    <cellStyle name="R_20091025rev1 Extn Komati Time &amp; Cost" xfId="7873" xr:uid="{00000000-0005-0000-0000-0000B51E0000}"/>
    <cellStyle name="R_20091025rev2 Extn Komati Time &amp; Cost" xfId="7874" xr:uid="{00000000-0005-0000-0000-0000B61E0000}"/>
    <cellStyle name="R_20091030rev3 CED Project support services" xfId="7875" xr:uid="{00000000-0005-0000-0000-0000B71E0000}"/>
    <cellStyle name="R_20091030rev3 CED Project support services_20110725chk1 DGR ice Timesheet data - July 2011" xfId="7876" xr:uid="{00000000-0005-0000-0000-0000B81E0000}"/>
    <cellStyle name="R_200911 chk Task 41 Kusile Silos forecast" xfId="7877" xr:uid="{00000000-0005-0000-0000-0000B91E0000}"/>
    <cellStyle name="R_200911 chk Task 41 Kusile Silos forecast_20110725chk1 DGR ice Timesheet data - July 2011" xfId="7878" xr:uid="{00000000-0005-0000-0000-0000BA1E0000}"/>
    <cellStyle name="R_200911 Task Order 46 ice services Forecast" xfId="7879" xr:uid="{00000000-0005-0000-0000-0000BB1E0000}"/>
    <cellStyle name="R_200911 Task Order 46 ice services Forecast_20110725chk1 DGR ice Timesheet data - July 2011" xfId="7880" xr:uid="{00000000-0005-0000-0000-0000BC1E0000}"/>
    <cellStyle name="R_20091101rev CED Project support services" xfId="7881" xr:uid="{00000000-0005-0000-0000-0000BD1E0000}"/>
    <cellStyle name="R_20091101rev CED Project support services_20110725chk1 DGR ice Timesheet data - July 2011" xfId="7882" xr:uid="{00000000-0005-0000-0000-0000BE1E0000}"/>
    <cellStyle name="R_20091102 CED Project support services" xfId="7883" xr:uid="{00000000-0005-0000-0000-0000BF1E0000}"/>
    <cellStyle name="R_20091102 CED Project support services_20110725chk1 DGR ice Timesheet data - July 2011" xfId="7884" xr:uid="{00000000-0005-0000-0000-0000C01E0000}"/>
    <cellStyle name="R_20091103 CED Project support services" xfId="7885" xr:uid="{00000000-0005-0000-0000-0000C11E0000}"/>
    <cellStyle name="R_20091103 CED Project support services_20110725chk1 DGR ice Timesheet data - July 2011" xfId="7886" xr:uid="{00000000-0005-0000-0000-0000C21E0000}"/>
    <cellStyle name="R_20091104 CED Project support services" xfId="7887" xr:uid="{00000000-0005-0000-0000-0000C31E0000}"/>
    <cellStyle name="R_20091104 CED Project support services_20110725chk1 DGR ice Timesheet data - July 2011" xfId="7888" xr:uid="{00000000-0005-0000-0000-0000C41E0000}"/>
    <cellStyle name="R_20091105 CED Project support services" xfId="7889" xr:uid="{00000000-0005-0000-0000-0000C51E0000}"/>
    <cellStyle name="R_20091105 CED Project support services_20110725chk1 DGR ice Timesheet data - July 2011" xfId="7890" xr:uid="{00000000-0005-0000-0000-0000C61E0000}"/>
    <cellStyle name="R_20091125 Task order 02 ice services assessment" xfId="7891" xr:uid="{00000000-0005-0000-0000-0000C71E0000}"/>
    <cellStyle name="R_20091125 Task order 04 ice services assessment" xfId="7892" xr:uid="{00000000-0005-0000-0000-0000C81E0000}"/>
    <cellStyle name="R_20091125 Task Order 31 ice services assessment &amp; invoice" xfId="7893" xr:uid="{00000000-0005-0000-0000-0000C91E0000}"/>
    <cellStyle name="R_20091125 Task Order 32 ice services assessment" xfId="7894" xr:uid="{00000000-0005-0000-0000-0000CA1E0000}"/>
    <cellStyle name="R_20091125 Task Order 47 ice services assessment" xfId="7895" xr:uid="{00000000-0005-0000-0000-0000CB1E0000}"/>
    <cellStyle name="R_20091125cindy Komati Hrs &amp; km ice services" xfId="7896" xr:uid="{00000000-0005-0000-0000-0000CC1E0000}"/>
    <cellStyle name="R_20091125tm rev Komati Hrs &amp; km ice services" xfId="7897" xr:uid="{00000000-0005-0000-0000-0000CD1E0000}"/>
    <cellStyle name="R_200911rev Extn Komati Time &amp; Cost" xfId="7898" xr:uid="{00000000-0005-0000-0000-0000CE1E0000}"/>
    <cellStyle name="R_20091208 CED Project support services_nic003" xfId="7899" xr:uid="{00000000-0005-0000-0000-0000CF1E0000}"/>
    <cellStyle name="R_20091208 CED Project support services_nic003_20110725chk1 DGR ice Timesheet data - July 2011" xfId="7900" xr:uid="{00000000-0005-0000-0000-0000D01E0000}"/>
    <cellStyle name="R_20091209 CED Task order list" xfId="7901" xr:uid="{00000000-0005-0000-0000-0000D11E0000}"/>
    <cellStyle name="R_20091209 CED Task order list_20110725chk1 DGR ice Timesheet data - July 2011" xfId="7902" xr:uid="{00000000-0005-0000-0000-0000D21E0000}"/>
    <cellStyle name="R_20091211 Task 29 Forecast ice services" xfId="7903" xr:uid="{00000000-0005-0000-0000-0000D31E0000}"/>
    <cellStyle name="R_20091211 Task 51 Forecast ice services" xfId="7904" xr:uid="{00000000-0005-0000-0000-0000D41E0000}"/>
    <cellStyle name="R_20091214 CED Project support services" xfId="7905" xr:uid="{00000000-0005-0000-0000-0000D51E0000}"/>
    <cellStyle name="R_20091214 CED Project support services_20110725chk1 DGR ice Timesheet data - July 2011" xfId="7906" xr:uid="{00000000-0005-0000-0000-0000D61E0000}"/>
    <cellStyle name="R_20091225 Task order 04 ice services assessment &amp; invoice" xfId="7907" xr:uid="{00000000-0005-0000-0000-0000D71E0000}"/>
    <cellStyle name="R_20091225 Task Order 20 ice services assessment &amp; invoice" xfId="7908" xr:uid="{00000000-0005-0000-0000-0000D81E0000}"/>
    <cellStyle name="R_20091225 Task order 46 assessment &amp; invoice" xfId="7909" xr:uid="{00000000-0005-0000-0000-0000D91E0000}"/>
    <cellStyle name="R_20091225 Task order 46 assessment &amp; invoice_20110725chk1 DGR ice Timesheet data - July 2011" xfId="7910" xr:uid="{00000000-0005-0000-0000-0000DA1E0000}"/>
    <cellStyle name="R_20091230 CED Project support services" xfId="7911" xr:uid="{00000000-0005-0000-0000-0000DB1E0000}"/>
    <cellStyle name="R_20091230 CED Project support services_20110725chk1 DGR ice Timesheet data - July 2011" xfId="7912" xr:uid="{00000000-0005-0000-0000-0000DC1E0000}"/>
    <cellStyle name="R_20091230rev1 CED Project support services" xfId="7913" xr:uid="{00000000-0005-0000-0000-0000DD1E0000}"/>
    <cellStyle name="R_20091230rev1 CED Project support services_20110725chk1 DGR ice Timesheet data - July 2011" xfId="7914" xr:uid="{00000000-0005-0000-0000-0000DE1E0000}"/>
    <cellStyle name="R_20091231 Task 52 Forecast ice services" xfId="7915" xr:uid="{00000000-0005-0000-0000-0000DF1E0000}"/>
    <cellStyle name="R_200912rev1 Extn Komati Time &amp; Cost" xfId="7916" xr:uid="{00000000-0005-0000-0000-0000E01E0000}"/>
    <cellStyle name="R_20100104 CED Project support services" xfId="7917" xr:uid="{00000000-0005-0000-0000-0000E11E0000}"/>
    <cellStyle name="R_20100104 CED Project support services_20110725chk1 DGR ice Timesheet data - July 2011" xfId="7918" xr:uid="{00000000-0005-0000-0000-0000E21E0000}"/>
    <cellStyle name="R_20100125 Task 51 Hrs to date ice services" xfId="7919" xr:uid="{00000000-0005-0000-0000-0000E31E0000}"/>
    <cellStyle name="R_20100125 Task 51 Hrs to date ice services_20110725chk1 DGR ice Timesheet data - July 2011" xfId="7920" xr:uid="{00000000-0005-0000-0000-0000E41E0000}"/>
    <cellStyle name="R_20100125 Task order 02 ice assessment hours" xfId="7921" xr:uid="{00000000-0005-0000-0000-0000E51E0000}"/>
    <cellStyle name="R_20100125 Task order 02 ice services assessment" xfId="7922" xr:uid="{00000000-0005-0000-0000-0000E61E0000}"/>
    <cellStyle name="R_20100125 Task Order 20 ice services assessment &amp; invoice" xfId="7923" xr:uid="{00000000-0005-0000-0000-0000E71E0000}"/>
    <cellStyle name="R_20100125 Task Order 45 ice services assessment" xfId="7924" xr:uid="{00000000-0005-0000-0000-0000E81E0000}"/>
    <cellStyle name="R_20100125 Task Order 51 ice services assessment &amp; invoice" xfId="7925" xr:uid="{00000000-0005-0000-0000-0000E91E0000}"/>
    <cellStyle name="R_20100125cm Komati Hrs &amp; km ice services" xfId="7926" xr:uid="{00000000-0005-0000-0000-0000EA1E0000}"/>
    <cellStyle name="R_20100125dm Task Order 20 ice services assessment &amp; invoice" xfId="7927" xr:uid="{00000000-0005-0000-0000-0000EB1E0000}"/>
    <cellStyle name="R_20100125rev Extn Komati Time &amp; Cost" xfId="7928" xr:uid="{00000000-0005-0000-0000-0000EC1E0000}"/>
    <cellStyle name="R_20100210Rev CED Project support services" xfId="7929" xr:uid="{00000000-0005-0000-0000-0000ED1E0000}"/>
    <cellStyle name="R_20100210Rev CED Project support services_20110725chk1 DGR ice Timesheet data - July 2011" xfId="7930" xr:uid="{00000000-0005-0000-0000-0000EE1E0000}"/>
    <cellStyle name="R_20100225 Task order 04 ice services assessment &amp; invoice" xfId="7931" xr:uid="{00000000-0005-0000-0000-0000EF1E0000}"/>
    <cellStyle name="R_20100225rev Extn Komati Time &amp; Cost" xfId="7932" xr:uid="{00000000-0005-0000-0000-0000F01E0000}"/>
    <cellStyle name="R_20100225rev1 Extn Komati Time &amp; Cost" xfId="7933" xr:uid="{00000000-0005-0000-0000-0000F11E0000}"/>
    <cellStyle name="R_20100302 Task No 13 Gen Transf proposal ice services" xfId="7934" xr:uid="{00000000-0005-0000-0000-0000F21E0000}"/>
    <cellStyle name="R_20100304 CED Project support services" xfId="7935" xr:uid="{00000000-0005-0000-0000-0000F31E0000}"/>
    <cellStyle name="R_20100304 CED Project support services_20110725chk1 DGR ice Timesheet data - July 2011" xfId="7936" xr:uid="{00000000-0005-0000-0000-0000F41E0000}"/>
    <cellStyle name="R_20100304rev1 CED Project support services" xfId="7937" xr:uid="{00000000-0005-0000-0000-0000F51E0000}"/>
    <cellStyle name="R_20100304rev1 CED Project support services_20110725chk1 DGR ice Timesheet data - July 2011" xfId="7938" xr:uid="{00000000-0005-0000-0000-0000F61E0000}"/>
    <cellStyle name="R_20100325 Extn Komati Time &amp; Cost" xfId="7939" xr:uid="{00000000-0005-0000-0000-0000F71E0000}"/>
    <cellStyle name="R_20100325 Task 51 Hrs to date ice services" xfId="7940" xr:uid="{00000000-0005-0000-0000-0000F81E0000}"/>
    <cellStyle name="R_20100325 Task 51 Hrs to date ice services_20110725chk1 DGR ice Timesheet data - July 2011" xfId="7941" xr:uid="{00000000-0005-0000-0000-0000F91E0000}"/>
    <cellStyle name="R_20100325 Task order 02 ice services assessment &amp; invoice" xfId="7942" xr:uid="{00000000-0005-0000-0000-0000FA1E0000}"/>
    <cellStyle name="R_20100325 Task order 02 ice services Turbine details" xfId="7943" xr:uid="{00000000-0005-0000-0000-0000FB1E0000}"/>
    <cellStyle name="R_20100325 Task order 02 ice services Turbine details_20110725chk1 DGR ice Timesheet data - July 2011" xfId="7944" xr:uid="{00000000-0005-0000-0000-0000FC1E0000}"/>
    <cellStyle name="R_20100325rev Extn Komati Time &amp; Cost" xfId="7945" xr:uid="{00000000-0005-0000-0000-0000FD1E0000}"/>
    <cellStyle name="R_20100325tm Extn Komati Hours &amp; km" xfId="7946" xr:uid="{00000000-0005-0000-0000-0000FE1E0000}"/>
    <cellStyle name="R_20100329 Updated Task 53 Gen Transf Forecast ice services" xfId="7947" xr:uid="{00000000-0005-0000-0000-0000FF1E0000}"/>
    <cellStyle name="R_20100408 Task No 0012 FGD proposal ice services" xfId="7948" xr:uid="{00000000-0005-0000-0000-0000001F0000}"/>
    <cellStyle name="R_20100423 Extn Komati Time &amp; Cost" xfId="7949" xr:uid="{00000000-0005-0000-0000-0000011F0000}"/>
    <cellStyle name="R_20100425 Task 29 Limestone Hrs ice services" xfId="7950" xr:uid="{00000000-0005-0000-0000-0000021F0000}"/>
    <cellStyle name="R_20100425 Task 29 Limestone Hrs ice services_20110725chk1 DGR ice Timesheet data - July 2011" xfId="7951" xr:uid="{00000000-0005-0000-0000-0000031F0000}"/>
    <cellStyle name="R_20100425 Task Order 29 ice services assessment &amp; invoice" xfId="7952" xr:uid="{00000000-0005-0000-0000-0000041F0000}"/>
    <cellStyle name="R_20100425 Task Order 51 ice services assessment &amp; invoice" xfId="7953" xr:uid="{00000000-0005-0000-0000-0000051F0000}"/>
    <cellStyle name="R_20100429 CED Project support Timesheet current" xfId="7954" xr:uid="{00000000-0005-0000-0000-0000061F0000}"/>
    <cellStyle name="R_20100429 CED Project support Timesheet current_20110725chk1 DGR ice Timesheet data - July 2011" xfId="7955" xr:uid="{00000000-0005-0000-0000-0000071F0000}"/>
    <cellStyle name="R_20100511 Task 63 BoP hrs" xfId="7956" xr:uid="{00000000-0005-0000-0000-0000081F0000}"/>
    <cellStyle name="R_20100511 Task 63 BoP hrs_20110725chk1 DGR ice Timesheet data - July 2011" xfId="7957" xr:uid="{00000000-0005-0000-0000-0000091F0000}"/>
    <cellStyle name="R_20100518 Medupi March 2010 summary" xfId="7958" xr:uid="{00000000-0005-0000-0000-00000A1F0000}"/>
    <cellStyle name="R_20100525 Extn Komati Time &amp; Cost" xfId="7959" xr:uid="{00000000-0005-0000-0000-00000B1F0000}"/>
    <cellStyle name="R_20100525cm Komati assessment Hrs &amp; km_2" xfId="7960" xr:uid="{00000000-0005-0000-0000-00000C1F0000}"/>
    <cellStyle name="R_20100625 Extn Komati Time &amp; Cost" xfId="7961" xr:uid="{00000000-0005-0000-0000-00000D1F0000}"/>
    <cellStyle name="R_20100625 Turbine Summary weekly Timesheets" xfId="7962" xr:uid="{00000000-0005-0000-0000-00000E1F0000}"/>
    <cellStyle name="R_20100625cm Komati services assessment hrs &amp; km" xfId="7963" xr:uid="{00000000-0005-0000-0000-00000F1F0000}"/>
    <cellStyle name="R_20100721cm Komati Services Hours &amp; km" xfId="7964" xr:uid="{00000000-0005-0000-0000-0000101F0000}"/>
    <cellStyle name="R_20100721tm Komati Services Hours &amp; km" xfId="7965" xr:uid="{00000000-0005-0000-0000-0000111F0000}"/>
    <cellStyle name="R_20100725 Hrs to date Task 0063 BoP ice services" xfId="7966" xr:uid="{00000000-0005-0000-0000-0000121F0000}"/>
    <cellStyle name="R_20100725 Hrs to date Task 0063 BoP ice services_20110725chk1 DGR ice Timesheet data - July 2011" xfId="7967" xr:uid="{00000000-0005-0000-0000-0000131F0000}"/>
    <cellStyle name="R_20100725rev2 Extn Komati Time &amp; Cost" xfId="7968" xr:uid="{00000000-0005-0000-0000-0000141F0000}"/>
    <cellStyle name="R_20100803 Task order 02 Turbine ice services assessment dvw" xfId="7969" xr:uid="{00000000-0005-0000-0000-0000151F0000}"/>
    <cellStyle name="R_20100820 iWeNhle Consolidated Invoices" xfId="7970" xr:uid="{00000000-0005-0000-0000-0000161F0000}"/>
    <cellStyle name="R_20100820 iWeNhle Consolidated Invoices_20110725chk1 DGR ice Timesheet data - July 2011" xfId="7971" xr:uid="{00000000-0005-0000-0000-0000171F0000}"/>
    <cellStyle name="R_20100825cm Komati Services Hours &amp; km" xfId="7972" xr:uid="{00000000-0005-0000-0000-0000181F0000}"/>
    <cellStyle name="R_20100825Rev Extn Komati Time &amp; Cost" xfId="7973" xr:uid="{00000000-0005-0000-0000-0000191F0000}"/>
    <cellStyle name="R_20100902 Task order 02 Turbine ice services Ass &amp; Inv" xfId="7974" xr:uid="{00000000-0005-0000-0000-00001A1F0000}"/>
    <cellStyle name="R_20100913 CED Project support Timesheet current" xfId="7975" xr:uid="{00000000-0005-0000-0000-00001B1F0000}"/>
    <cellStyle name="R_20100913 CED Project support Timesheet current_20110725chk1 DGR ice Timesheet data - July 2011" xfId="7976" xr:uid="{00000000-0005-0000-0000-00001C1F0000}"/>
    <cellStyle name="R_20100925REV Assessment 4600005911 Komati ice services" xfId="7977" xr:uid="{00000000-0005-0000-0000-00001D1F0000}"/>
    <cellStyle name="R_20100925REV Assessment 4600005911 Komati ice services_20110725chk1 DGR ice Timesheet data - July 2011" xfId="7978" xr:uid="{00000000-0005-0000-0000-00001E1F0000}"/>
    <cellStyle name="R_20100928 Extn Komati Time &amp; Cost" xfId="7979" xr:uid="{00000000-0005-0000-0000-00001F1F0000}"/>
    <cellStyle name="R_20100929rev check ICE daily capture 2010" xfId="7980" xr:uid="{00000000-0005-0000-0000-0000201F0000}"/>
    <cellStyle name="R_20101008 Task 53 Generation ice services assessment &amp; invoice" xfId="7981" xr:uid="{00000000-0005-0000-0000-0000211F0000}"/>
    <cellStyle name="R_20101012_ERA Deviations Analysis - Portfolio Report Rev-01" xfId="7982" xr:uid="{00000000-0005-0000-0000-0000221F0000}"/>
    <cellStyle name="R_20101018_Challenge Session Revisions FINAL" xfId="7983" xr:uid="{00000000-0005-0000-0000-0000231F0000}"/>
    <cellStyle name="R_20101020 info Task order 02 Turbine ice services assessmen" xfId="7984" xr:uid="{00000000-0005-0000-0000-0000241F0000}"/>
    <cellStyle name="R_20101024 25Sep2010 Assess &amp; Inv Task order 02 Turbine ice services" xfId="7985" xr:uid="{00000000-0005-0000-0000-0000251F0000}"/>
    <cellStyle name="R_20101028 ice assessment &amp; invoice Oct2010" xfId="7986" xr:uid="{00000000-0005-0000-0000-0000261F0000}"/>
    <cellStyle name="R_20101109 CED Project support Timesheet current" xfId="7987" xr:uid="{00000000-0005-0000-0000-0000271F0000}"/>
    <cellStyle name="R_20101109 CED Project support Timesheet current_20110725chk1 DGR ice Timesheet data - July 2011" xfId="7988" xr:uid="{00000000-0005-0000-0000-0000281F0000}"/>
    <cellStyle name="R_20101109 Task 0064 Terr undergrd ice services" xfId="7989" xr:uid="{00000000-0005-0000-0000-0000291F0000}"/>
    <cellStyle name="R_2010425cm Extn Komati Hours &amp; km" xfId="7990" xr:uid="{00000000-0005-0000-0000-00002A1F0000}"/>
    <cellStyle name="R_2010425tm Extn Komati Hours &amp; km" xfId="7991" xr:uid="{00000000-0005-0000-0000-00002B1F0000}"/>
    <cellStyle name="R_2010825 Assessment &amp; invoice Task 0063 BoP ice services" xfId="7992" xr:uid="{00000000-0005-0000-0000-00002C1F0000}"/>
    <cellStyle name="R_20110725chk1 DGR ice Timesheet data - July 2011" xfId="7993" xr:uid="{00000000-0005-0000-0000-00002D1F0000}"/>
    <cellStyle name="R_Agreed Final Hours" xfId="7994" xr:uid="{00000000-0005-0000-0000-00002E1F0000}"/>
    <cellStyle name="R_Agreed Final Hours_20110725chk1 DGR ice Timesheet data - July 2011" xfId="7995" xr:uid="{00000000-0005-0000-0000-00002F1F0000}"/>
    <cellStyle name="R_Boiler Package_Contract Control Logs Sep 2010" xfId="7996" xr:uid="{00000000-0005-0000-0000-0000301F0000}"/>
    <cellStyle name="R_Book1" xfId="7997" xr:uid="{00000000-0005-0000-0000-0000311F0000}"/>
    <cellStyle name="R_Book1_Cost Forecast_March " xfId="7998" xr:uid="{00000000-0005-0000-0000-0000321F0000}"/>
    <cellStyle name="R_Book1_PC Master Report" xfId="7999" xr:uid="{00000000-0005-0000-0000-0000331F0000}"/>
    <cellStyle name="R_Book1_Proposed Overall Monthly Cost Report - End March 2010" xfId="8000" xr:uid="{00000000-0005-0000-0000-0000341F0000}"/>
    <cellStyle name="R_CHECK 20091116JvD Updated Kusile Coal &amp; Ash allocation of hrs" xfId="8001" xr:uid="{00000000-0005-0000-0000-0000351F0000}"/>
    <cellStyle name="R_CHECK 20091116JvD Updated Kusile Coal &amp; Ash allocation of hrs_20110725chk1 DGR ice Timesheet data - July 2011" xfId="8002" xr:uid="{00000000-0005-0000-0000-0000361F0000}"/>
    <cellStyle name="R_Cindy ice Services assessment Hrs 25Jun2009" xfId="8003" xr:uid="{00000000-0005-0000-0000-0000371F0000}"/>
    <cellStyle name="R_Commited cost - January  2010" xfId="8004" xr:uid="{00000000-0005-0000-0000-0000381F0000}"/>
    <cellStyle name="R_Contract Log Register" xfId="8005" xr:uid="{00000000-0005-0000-0000-0000391F0000}"/>
    <cellStyle name="R_Contract Log Register 2" xfId="8006" xr:uid="{00000000-0005-0000-0000-00003A1F0000}"/>
    <cellStyle name="R_Contract Log Register_Commited cost - January  2010" xfId="8007" xr:uid="{00000000-0005-0000-0000-00003B1F0000}"/>
    <cellStyle name="R_Contract Log Register_Copy of MEDUPI Claim Register- (M-Drive)" xfId="8008" xr:uid="{00000000-0005-0000-0000-00003C1F0000}"/>
    <cellStyle name="R_Contract Log Register_Cost Forecast_March " xfId="8009" xr:uid="{00000000-0005-0000-0000-00003D1F0000}"/>
    <cellStyle name="R_Contract Log Register_October Claims Report (downloaded_06112009)" xfId="8010" xr:uid="{00000000-0005-0000-0000-00003E1F0000}"/>
    <cellStyle name="R_Contract Log Register_P10_Enabling_Civils_02_June_09_Rev1" xfId="8011" xr:uid="{00000000-0005-0000-0000-00003F1F0000}"/>
    <cellStyle name="R_Contract Log Register_P10_Enabling_Civils_02_June_09_Rev1_Cost Forecast_March " xfId="8012" xr:uid="{00000000-0005-0000-0000-0000401F0000}"/>
    <cellStyle name="R_Contract Log Register_P10_Enabling_Civils_02_June_09_Rev1_PC Master Report" xfId="8013" xr:uid="{00000000-0005-0000-0000-0000411F0000}"/>
    <cellStyle name="R_Contract Log Register_P10_Enabling_Civils_02_June_09_Rev1_Proposed Overall Monthly Cost Report - End March 2010" xfId="8014" xr:uid="{00000000-0005-0000-0000-0000421F0000}"/>
    <cellStyle name="R_Contract Log Register_P10_Enabling_Civils_02_May_09_final" xfId="8015" xr:uid="{00000000-0005-0000-0000-0000431F0000}"/>
    <cellStyle name="R_Contract Log Register_P10_Enabling_Civils_02_May_09_final_Cost Forecast_March " xfId="8016" xr:uid="{00000000-0005-0000-0000-0000441F0000}"/>
    <cellStyle name="R_Contract Log Register_P10_Enabling_Civils_02_May_09_final_PC Master Report" xfId="8017" xr:uid="{00000000-0005-0000-0000-0000451F0000}"/>
    <cellStyle name="R_Contract Log Register_P10_Enabling_Civils_02_May_09_final_Proposed Overall Monthly Cost Report - End March 2010" xfId="8018" xr:uid="{00000000-0005-0000-0000-0000461F0000}"/>
    <cellStyle name="R_Contract Log Register_PC Master Report" xfId="8019" xr:uid="{00000000-0005-0000-0000-0000471F0000}"/>
    <cellStyle name="R_Contract Log Register_PC Master Report Feb09 Rev1 HL (version 1)" xfId="8020" xr:uid="{00000000-0005-0000-0000-0000481F0000}"/>
    <cellStyle name="R_Contract Log Register_Proposed Overall Monthly Cost Report - End March 2010" xfId="8021" xr:uid="{00000000-0005-0000-0000-0000491F0000}"/>
    <cellStyle name="R_Contract Log Register_RC EXECUTIVE SUMMARY END Jan 2010. (version 2)" xfId="8022" xr:uid="{00000000-0005-0000-0000-00004A1F0000}"/>
    <cellStyle name="R_Contract Log Register_RC EXECUTIVE SUMMARY END JULY 2009." xfId="8023" xr:uid="{00000000-0005-0000-0000-00004B1F0000}"/>
    <cellStyle name="R_Contract Log Register_RC EXECUTIVE SUMMARY END JULY 2009._1" xfId="8024" xr:uid="{00000000-0005-0000-0000-00004C1F0000}"/>
    <cellStyle name="R_Contract Log Register_RC EXECUTIVE SUMMARY END JULY 2009._1_Cost Forecast_March " xfId="8025" xr:uid="{00000000-0005-0000-0000-00004D1F0000}"/>
    <cellStyle name="R_Contract Log Register_RC EXECUTIVE SUMMARY END JULY 2009._1_Proposed Overall Monthly Cost Report - End March 2010" xfId="8026" xr:uid="{00000000-0005-0000-0000-00004E1F0000}"/>
    <cellStyle name="R_Contract Log Register_RC EXECUTIVE SUMMARY END JULY 2009._Cost Forecast_March " xfId="8027" xr:uid="{00000000-0005-0000-0000-00004F1F0000}"/>
    <cellStyle name="R_Contract Log Register_RC EXECUTIVE SUMMARY END JULY 2009._PC Master Report" xfId="8028" xr:uid="{00000000-0005-0000-0000-0000501F0000}"/>
    <cellStyle name="R_Contract Log Register_RC EXECUTIVE SUMMARY END JULY 2009._Proposed Overall Monthly Cost Report - End March 2010" xfId="8029" xr:uid="{00000000-0005-0000-0000-0000511F0000}"/>
    <cellStyle name="R_Contract Log Register_RC EXECUTIVE SUMMARY END SEP 2009." xfId="8030" xr:uid="{00000000-0005-0000-0000-0000521F0000}"/>
    <cellStyle name="R_Copy of MEDUPI Claim Register- (M-Drive)" xfId="8031" xr:uid="{00000000-0005-0000-0000-0000531F0000}"/>
    <cellStyle name="R_Cost Forecast_April _2 (version 1)" xfId="8032" xr:uid="{00000000-0005-0000-0000-0000541F0000}"/>
    <cellStyle name="R_Cost Forecast_March " xfId="8033" xr:uid="{00000000-0005-0000-0000-0000551F0000}"/>
    <cellStyle name="R_Dispute Register Master" xfId="8034" xr:uid="{00000000-0005-0000-0000-0000561F0000}"/>
    <cellStyle name="R_Dispute Register Master_Copy of MEDUPI Claim Register- (M-Drive)" xfId="8035" xr:uid="{00000000-0005-0000-0000-0000571F0000}"/>
    <cellStyle name="R_Dispute Register Master_Cost Forecast_March " xfId="8036" xr:uid="{00000000-0005-0000-0000-0000581F0000}"/>
    <cellStyle name="R_Dispute Register Master_October Claims Report (downloaded_06112009)" xfId="8037" xr:uid="{00000000-0005-0000-0000-0000591F0000}"/>
    <cellStyle name="R_Dispute Register Master_PC Master Report" xfId="8038" xr:uid="{00000000-0005-0000-0000-00005A1F0000}"/>
    <cellStyle name="R_Dispute Register Master_Proposed Overall Monthly Cost Report - End March 2010" xfId="8039" xr:uid="{00000000-0005-0000-0000-00005B1F0000}"/>
    <cellStyle name="R_Final Calcs 06 11 05" xfId="8040" xr:uid="{00000000-0005-0000-0000-00005C1F0000}"/>
    <cellStyle name="R_Final Calcs 06 11 05 2" xfId="8041" xr:uid="{00000000-0005-0000-0000-00005D1F0000}"/>
    <cellStyle name="R_Final Calcs 06 11 05_090514_Costing-Model Medupi (Version- E&amp;Y updates)(Mar09 index update)( FINAL Tx adj)" xfId="8042" xr:uid="{00000000-0005-0000-0000-00005E1F0000}"/>
    <cellStyle name="R_Final Calcs 06 11 05_090812_CTC-Model Medupi -Jul 09 MYPD 2 (with Esk Jul par)(E&amp;Y Master 090520 v2.2)" xfId="8043" xr:uid="{00000000-0005-0000-0000-00005F1F0000}"/>
    <cellStyle name="R_Final Calcs 06 11 05_20080925 ice services Assessment Task order No 4" xfId="8044" xr:uid="{00000000-0005-0000-0000-0000601F0000}"/>
    <cellStyle name="R_Final Calcs 06 11 05_20080925 ice services Assessment Task order No 4_20110725chk1 DGR ice Timesheet data - July 2011" xfId="8045" xr:uid="{00000000-0005-0000-0000-0000611F0000}"/>
    <cellStyle name="R_Final Calcs 06 11 05_20090225rev &amp; 20090425 Task Order 25&amp;26 ice services assessments" xfId="8046" xr:uid="{00000000-0005-0000-0000-0000621F0000}"/>
    <cellStyle name="R_Final Calcs 06 11 05_20090315 CED Project support_update" xfId="8047" xr:uid="{00000000-0005-0000-0000-0000631F0000}"/>
    <cellStyle name="R_Final Calcs 06 11 05_20090315 CED Project support_update_20090225rev &amp; 20090425 Task Order 25&amp;26 ice services assessments" xfId="8048" xr:uid="{00000000-0005-0000-0000-0000641F0000}"/>
    <cellStyle name="R_Final Calcs 06 11 05_20090315 CED Project support_update_20090225rev &amp; 20090425 Task Order 25&amp;26 ice services assessments_20110725chk1 DGR ice Timesheet data - July 2011" xfId="8049" xr:uid="{00000000-0005-0000-0000-0000651F0000}"/>
    <cellStyle name="R_Final Calcs 06 11 05_20090315 CED Project support_update_20091025 Task Order 24 ice services assessment" xfId="8050" xr:uid="{00000000-0005-0000-0000-0000661F0000}"/>
    <cellStyle name="R_Final Calcs 06 11 05_20090315 CED Project support_update_20091025 Task Order 25 ice services assessment" xfId="8051" xr:uid="{00000000-0005-0000-0000-0000671F0000}"/>
    <cellStyle name="R_Final Calcs 06 11 05_20090315 CED Project support_update_20091025 Task Order 25&amp;26 ice services assessment" xfId="8052" xr:uid="{00000000-0005-0000-0000-0000681F0000}"/>
    <cellStyle name="R_Final Calcs 06 11 05_20090315 CED Project support_update_20091025 Task Order 26 ice services assessment" xfId="8053" xr:uid="{00000000-0005-0000-0000-0000691F0000}"/>
    <cellStyle name="R_Final Calcs 06 11 05_20090315 CED Project support_update_20091025 Task Order 28 ice services assessment Mercury SS" xfId="8054" xr:uid="{00000000-0005-0000-0000-00006A1F0000}"/>
    <cellStyle name="R_Final Calcs 06 11 05_20090315 CED Project support_update_20091025 Task Order 29 ice services assessment" xfId="8055" xr:uid="{00000000-0005-0000-0000-00006B1F0000}"/>
    <cellStyle name="R_Final Calcs 06 11 05_20090315 CED Project support_update_20091025 Task Order 31 ice services assessment" xfId="8056" xr:uid="{00000000-0005-0000-0000-00006C1F0000}"/>
    <cellStyle name="R_Final Calcs 06 11 05_20090315 CED Project support_update_20091025 Task Order 33 ice services assessment" xfId="8057" xr:uid="{00000000-0005-0000-0000-00006D1F0000}"/>
    <cellStyle name="R_Final Calcs 06 11 05_20090315 CED Project support_update_20091025 Task Order 34 ice services assessment" xfId="8058" xr:uid="{00000000-0005-0000-0000-00006E1F0000}"/>
    <cellStyle name="R_Final Calcs 06 11 05_20090315 CED Project support_update_20091025 Task Order 35 ice services assessment" xfId="8059" xr:uid="{00000000-0005-0000-0000-00006F1F0000}"/>
    <cellStyle name="R_Final Calcs 06 11 05_20090315 CED Project support_update_20091025 Task Order 36 ice services assessment" xfId="8060" xr:uid="{00000000-0005-0000-0000-0000701F0000}"/>
    <cellStyle name="R_Final Calcs 06 11 05_20090315 CED Project support_update_20091025 Task Order 37 ice services assessment" xfId="8061" xr:uid="{00000000-0005-0000-0000-0000711F0000}"/>
    <cellStyle name="R_Final Calcs 06 11 05_20090315 CED Project support_update_20091025 Task Order 37 Revised split ice services assessment" xfId="8062" xr:uid="{00000000-0005-0000-0000-0000721F0000}"/>
    <cellStyle name="R_Final Calcs 06 11 05_20090315 CED Project support_update_20091025 Task Order 39 ice services assessment" xfId="8063" xr:uid="{00000000-0005-0000-0000-0000731F0000}"/>
    <cellStyle name="R_Final Calcs 06 11 05_20090315 CED Project support_update_20091025 Task Order 40 ice services assessment" xfId="8064" xr:uid="{00000000-0005-0000-0000-0000741F0000}"/>
    <cellStyle name="R_Final Calcs 06 11 05_20090315 CED Project support_update_20091025 Task Order 41 ice services assessment &amp; invoice" xfId="8065" xr:uid="{00000000-0005-0000-0000-0000751F0000}"/>
    <cellStyle name="R_Final Calcs 06 11 05_20090315 CED Project support_update_20091025 Task Order 42 ice services assessment" xfId="8066" xr:uid="{00000000-0005-0000-0000-0000761F0000}"/>
    <cellStyle name="R_Final Calcs 06 11 05_20090315 CED Project support_update_20091025 Task Order 43 ice services assessment" xfId="8067" xr:uid="{00000000-0005-0000-0000-0000771F0000}"/>
    <cellStyle name="R_Final Calcs 06 11 05_20090315 CED Project support_update_20091025 Task Order 44 ice services assessment" xfId="8068" xr:uid="{00000000-0005-0000-0000-0000781F0000}"/>
    <cellStyle name="R_Final Calcs 06 11 05_20090315 CED Project support_update_20091025Rev Task Order 26 ice services assessment" xfId="8069" xr:uid="{00000000-0005-0000-0000-0000791F0000}"/>
    <cellStyle name="R_Final Calcs 06 11 05_20090315 CED Project support_update_200911 chk Task 41 Kusile Silos forecast" xfId="8070" xr:uid="{00000000-0005-0000-0000-00007A1F0000}"/>
    <cellStyle name="R_Final Calcs 06 11 05_20090315 CED Project support_update_200911 Task Order 46 ice services Forecast" xfId="8071" xr:uid="{00000000-0005-0000-0000-00007B1F0000}"/>
    <cellStyle name="R_Final Calcs 06 11 05_20090315 CED Project support_update_20091103 CED Project support services" xfId="8072" xr:uid="{00000000-0005-0000-0000-00007C1F0000}"/>
    <cellStyle name="R_Final Calcs 06 11 05_20090315 CED Project support_update_20091104 CED Project support services" xfId="8073" xr:uid="{00000000-0005-0000-0000-00007D1F0000}"/>
    <cellStyle name="R_Final Calcs 06 11 05_20090315 CED Project support_update_20091105 CED Project support services" xfId="8074" xr:uid="{00000000-0005-0000-0000-00007E1F0000}"/>
    <cellStyle name="R_Final Calcs 06 11 05_20090315 CED Project support_update_20091125 Coal &amp; Ash Task Orders ice services invoice" xfId="8075" xr:uid="{00000000-0005-0000-0000-00007F1F0000}"/>
    <cellStyle name="R_Final Calcs 06 11 05_20090315 CED Project support_update_20091125 Task Medupi Electrical ice services invoice" xfId="8076" xr:uid="{00000000-0005-0000-0000-0000801F0000}"/>
    <cellStyle name="R_Final Calcs 06 11 05_20090315 CED Project support_update_20091125 Task order 02 ice services assessment" xfId="8077" xr:uid="{00000000-0005-0000-0000-0000811F0000}"/>
    <cellStyle name="R_Final Calcs 06 11 05_20090315 CED Project support_update_20091125 Task Order 31 ice services assessment &amp; invoice" xfId="8078" xr:uid="{00000000-0005-0000-0000-0000821F0000}"/>
    <cellStyle name="R_Final Calcs 06 11 05_20090315 CED Project support_update_20091125 Task Order 32 ice services assessment" xfId="8079" xr:uid="{00000000-0005-0000-0000-0000831F0000}"/>
    <cellStyle name="R_Final Calcs 06 11 05_20090315 CED Project support_update_20091125 Task Order 47 ice services assessment" xfId="8080" xr:uid="{00000000-0005-0000-0000-0000841F0000}"/>
    <cellStyle name="R_Final Calcs 06 11 05_20090315 CED Project support_update_20091208 CED Project support services_nic003" xfId="8081" xr:uid="{00000000-0005-0000-0000-0000851F0000}"/>
    <cellStyle name="R_Final Calcs 06 11 05_20090315 CED Project support_update_20091211 Task 51 Forecast ice services" xfId="8082" xr:uid="{00000000-0005-0000-0000-0000861F0000}"/>
    <cellStyle name="R_Final Calcs 06 11 05_20090315 CED Project support_update_20091225 Task order 04 ice services assessment &amp; invoice" xfId="8083" xr:uid="{00000000-0005-0000-0000-0000871F0000}"/>
    <cellStyle name="R_Final Calcs 06 11 05_20090315 CED Project support_update_20091225 Task Order 20 ice services assessment &amp; invoice" xfId="8084" xr:uid="{00000000-0005-0000-0000-0000881F0000}"/>
    <cellStyle name="R_Final Calcs 06 11 05_20090315 CED Project support_update_20091225 Task order 46 assessment &amp; invoice" xfId="8085" xr:uid="{00000000-0005-0000-0000-0000891F0000}"/>
    <cellStyle name="R_Final Calcs 06 11 05_20090315 CED Project support_update_20091230rev1 CED Project support services" xfId="8086" xr:uid="{00000000-0005-0000-0000-00008A1F0000}"/>
    <cellStyle name="R_Final Calcs 06 11 05_20090315 CED Project support_update_20100125 Coal &amp; Ash Task Orders ice services invoice" xfId="8087" xr:uid="{00000000-0005-0000-0000-00008B1F0000}"/>
    <cellStyle name="R_Final Calcs 06 11 05_20090315 CED Project support_update_20100125 Task 51 Hrs to date ice services" xfId="8088" xr:uid="{00000000-0005-0000-0000-00008C1F0000}"/>
    <cellStyle name="R_Final Calcs 06 11 05_20090315 CED Project support_update_20100125 Task Medupi Electrical ice services invoice" xfId="8089" xr:uid="{00000000-0005-0000-0000-00008D1F0000}"/>
    <cellStyle name="R_Final Calcs 06 11 05_20090315 CED Project support_update_20100125 Task order 02 ice services assessment" xfId="8090" xr:uid="{00000000-0005-0000-0000-00008E1F0000}"/>
    <cellStyle name="R_Final Calcs 06 11 05_20090315 CED Project support_update_20100125 Task Order 20 ice services assessment &amp; invoice" xfId="8091" xr:uid="{00000000-0005-0000-0000-00008F1F0000}"/>
    <cellStyle name="R_Final Calcs 06 11 05_20090315 CED Project support_update_20100125 Task Order 45 ice services assessment" xfId="8092" xr:uid="{00000000-0005-0000-0000-0000901F0000}"/>
    <cellStyle name="R_Final Calcs 06 11 05_20090315 CED Project support_update_20100125 Task Order 51 ice services assessment &amp; invoice" xfId="8093" xr:uid="{00000000-0005-0000-0000-0000911F0000}"/>
    <cellStyle name="R_Final Calcs 06 11 05_20090315 CED Project support_update_20100225 Task order 04 ice services assessment &amp; invoice" xfId="8094" xr:uid="{00000000-0005-0000-0000-0000921F0000}"/>
    <cellStyle name="R_Final Calcs 06 11 05_20090315 CED Project support_update_20100304 CED Project support services" xfId="8095" xr:uid="{00000000-0005-0000-0000-0000931F0000}"/>
    <cellStyle name="R_Final Calcs 06 11 05_20090315 CED Project support_update_20100304rev1 CED Project support services" xfId="8096" xr:uid="{00000000-0005-0000-0000-0000941F0000}"/>
    <cellStyle name="R_Final Calcs 06 11 05_20090315 CED Project support_update_20100325 Task 51 Hrs to date ice services" xfId="8097" xr:uid="{00000000-0005-0000-0000-0000951F0000}"/>
    <cellStyle name="R_Final Calcs 06 11 05_20090315 CED Project support_update_20100325 Task Medupi Electrical ice services invoice" xfId="8098" xr:uid="{00000000-0005-0000-0000-0000961F0000}"/>
    <cellStyle name="R_Final Calcs 06 11 05_20090315 CED Project support_update_20100325 Task order 02 ice services assessment &amp; invoice" xfId="8099" xr:uid="{00000000-0005-0000-0000-0000971F0000}"/>
    <cellStyle name="R_Final Calcs 06 11 05_20090315 CED Project support_update_20100325 Task Order 20 ice services assessment &amp; invoice" xfId="8100" xr:uid="{00000000-0005-0000-0000-0000981F0000}"/>
    <cellStyle name="R_Final Calcs 06 11 05_20090315 CED Project support_update_20100329 Updated Task 53 Gen Transf Forecast ice services" xfId="8101" xr:uid="{00000000-0005-0000-0000-0000991F0000}"/>
    <cellStyle name="R_Final Calcs 06 11 05_20090315 CED Project support_update_20100425 ice services Task No 0012 FGD assessment &amp; invoice" xfId="8102" xr:uid="{00000000-0005-0000-0000-00009A1F0000}"/>
    <cellStyle name="R_Final Calcs 06 11 05_20090315 CED Project support_update_20100425 Task 52 Cabling assessment &amp; invoice ice services" xfId="8103" xr:uid="{00000000-0005-0000-0000-00009B1F0000}"/>
    <cellStyle name="R_Final Calcs 06 11 05_20090315 CED Project support_update_20100425 Task order 04 ice services assessment &amp; invoice" xfId="8104" xr:uid="{00000000-0005-0000-0000-00009C1F0000}"/>
    <cellStyle name="R_Final Calcs 06 11 05_20090315 CED Project support_update_20100425 Task Order 29 ice services assessment &amp; invoice" xfId="8105" xr:uid="{00000000-0005-0000-0000-00009D1F0000}"/>
    <cellStyle name="R_Final Calcs 06 11 05_20090315 CED Project support_update_20100425 Task Order 51 ice services assessment &amp; invoice" xfId="8106" xr:uid="{00000000-0005-0000-0000-00009E1F0000}"/>
    <cellStyle name="R_Final Calcs 06 11 05_20090315 CED Project support_update_20100425 Task Order 55 ice services assessment &amp; invoice" xfId="8107" xr:uid="{00000000-0005-0000-0000-00009F1F0000}"/>
    <cellStyle name="R_Final Calcs 06 11 05_20090315 CED Project support_update_20100425 Task Order 56 ice services assessment &amp; invoice" xfId="8108" xr:uid="{00000000-0005-0000-0000-0000A01F0000}"/>
    <cellStyle name="R_Final Calcs 06 11 05_20090315 CED Project support_update_20100429 CED Project support Timesheet current" xfId="8109" xr:uid="{00000000-0005-0000-0000-0000A11F0000}"/>
    <cellStyle name="R_Final Calcs 06 11 05_20090315 CED Project support_update_20100525 ice services Task No 0012 FGD assessment" xfId="8110" xr:uid="{00000000-0005-0000-0000-0000A21F0000}"/>
    <cellStyle name="R_Final Calcs 06 11 05_20090315 CED Project support_update_20100525 Task order 04 ice services assessment &amp; invoice" xfId="8111" xr:uid="{00000000-0005-0000-0000-0000A31F0000}"/>
    <cellStyle name="R_Final Calcs 06 11 05_20090315 CED Project support_update_20100613 Task Order 34 ice services assessment &amp; invoice" xfId="8112" xr:uid="{00000000-0005-0000-0000-0000A41F0000}"/>
    <cellStyle name="R_Final Calcs 06 11 05_20090315 CED Project support_update_20100625 ice services Electrical &amp; C&amp;I assessment" xfId="8113" xr:uid="{00000000-0005-0000-0000-0000A51F0000}"/>
    <cellStyle name="R_Final Calcs 06 11 05_20090315 CED Project support_update_20100625 ice services Task No 0012 FGD assessment" xfId="8114" xr:uid="{00000000-0005-0000-0000-0000A61F0000}"/>
    <cellStyle name="R_Final Calcs 06 11 05_20090315 CED Project support_update_20100625 Task order 04 ice services assessment &amp; invoice" xfId="8115" xr:uid="{00000000-0005-0000-0000-0000A71F0000}"/>
    <cellStyle name="R_Final Calcs 06 11 05_20090315 CED Project support_update_20100625 Turbine Summary weekly Timesheets" xfId="8116" xr:uid="{00000000-0005-0000-0000-0000A81F0000}"/>
    <cellStyle name="R_Final Calcs 06 11 05_20090315 CED Project support_update_20100725 Task order 04 ice services assessment &amp; invoice" xfId="8117" xr:uid="{00000000-0005-0000-0000-0000A91F0000}"/>
    <cellStyle name="R_Final Calcs 06 11 05_20090315 CED Project support_update_20100803 Task order 02 Turbine ice services assessment dvw" xfId="8118" xr:uid="{00000000-0005-0000-0000-0000AA1F0000}"/>
    <cellStyle name="R_Final Calcs 06 11 05_20090315 CED Project support_update_20100820 iWeNhle Consolidated Invoices" xfId="8119" xr:uid="{00000000-0005-0000-0000-0000AB1F0000}"/>
    <cellStyle name="R_Final Calcs 06 11 05_20090315 CED Project support_update_20100820 iWeNhle Consolidated Invoices_20110725chk1 DGR ice Timesheet data - July 2011" xfId="8120" xr:uid="{00000000-0005-0000-0000-0000AC1F0000}"/>
    <cellStyle name="R_Final Calcs 06 11 05_20090315 CED Project support_update_20100825 Task Order 13 ice services assessment" xfId="8121" xr:uid="{00000000-0005-0000-0000-0000AD1F0000}"/>
    <cellStyle name="R_Final Calcs 06 11 05_20090315 CED Project support_update_20100902 Task order 02 Turbine ice services Ass &amp; Inv" xfId="8122" xr:uid="{00000000-0005-0000-0000-0000AE1F0000}"/>
    <cellStyle name="R_Final Calcs 06 11 05_20090315 CED Project support_update_20100913 ice services Task No 0012 FGD assessment" xfId="8123" xr:uid="{00000000-0005-0000-0000-0000AF1F0000}"/>
    <cellStyle name="R_Final Calcs 06 11 05_20090315 CED Project support_update_20100913 Task order 04 ice services assessment &amp; invoice" xfId="8124" xr:uid="{00000000-0005-0000-0000-0000B01F0000}"/>
    <cellStyle name="R_Final Calcs 06 11 05_20090315 CED Project support_update_20100925 ice services Medupi Electrical C&amp;I assessment" xfId="8125" xr:uid="{00000000-0005-0000-0000-0000B11F0000}"/>
    <cellStyle name="R_Final Calcs 06 11 05_20090315 CED Project support_update_20101008 Task 53 Generation ice services assessment &amp; invoice" xfId="8126" xr:uid="{00000000-0005-0000-0000-0000B21F0000}"/>
    <cellStyle name="R_Final Calcs 06 11 05_20090315 CED Project support_update_20101008 Task order 04 ice services assessment &amp; invoice (1)" xfId="8127" xr:uid="{00000000-0005-0000-0000-0000B31F0000}"/>
    <cellStyle name="R_Final Calcs 06 11 05_20090315 CED Project support_update_20101011 update ice services Task No 0012 FGD assessments &amp; invoices" xfId="8128" xr:uid="{00000000-0005-0000-0000-0000B41F0000}"/>
    <cellStyle name="R_Final Calcs 06 11 05_20090315 CED Project support_update_20101024 25Sep2010 Assess &amp; Inv Task order 02 Turbine ice services" xfId="8129" xr:uid="{00000000-0005-0000-0000-0000B51F0000}"/>
    <cellStyle name="R_Final Calcs 06 11 05_20090315 CED Project support_update_20101025 Assessment ice services Task No 0012 FGD &amp; invoice" xfId="8130" xr:uid="{00000000-0005-0000-0000-0000B61F0000}"/>
    <cellStyle name="R_Final Calcs 06 11 05_20090315 CED Project support_update_20101025 ice services assessment Task 52 Cabling &amp; invoice" xfId="8131" xr:uid="{00000000-0005-0000-0000-0000B71F0000}"/>
    <cellStyle name="R_Final Calcs 06 11 05_20090315 CED Project support_update_20101025 ice services Medupi Electrical C&amp;I assessment &amp; invoice" xfId="8132" xr:uid="{00000000-0005-0000-0000-0000B81F0000}"/>
    <cellStyle name="R_Final Calcs 06 11 05_20090315 CED Project support_update_20101025 Task Order 13 ice services assessment" xfId="8133" xr:uid="{00000000-0005-0000-0000-0000B91F0000}"/>
    <cellStyle name="R_Final Calcs 06 11 05_20090315 CED Project support_update_20101029 Task order 04 ice services assessment &amp; invoice" xfId="8134" xr:uid="{00000000-0005-0000-0000-0000BA1F0000}"/>
    <cellStyle name="R_Final Calcs 06 11 05_20090315 CED Project support_update_20101109 Task 0064 Terr undergrd ice services" xfId="8135" xr:uid="{00000000-0005-0000-0000-0000BB1F0000}"/>
    <cellStyle name="R_Final Calcs 06 11 05_20090315 CED Project support_update_20101116 From 1550  iWeNhle Consolidated Invoices" xfId="8136" xr:uid="{00000000-0005-0000-0000-0000BC1F0000}"/>
    <cellStyle name="R_Final Calcs 06 11 05_20090315 CED Project support_update_20101116 From 1550  iWeNhle Consolidated Invoices_20110725chk1 DGR ice Timesheet data - July 2011" xfId="8137" xr:uid="{00000000-0005-0000-0000-0000BD1F0000}"/>
    <cellStyle name="R_Final Calcs 06 11 05_20090315 CED Project support_update_2010825 Assessment &amp; invoice Task 0063 BoP ice services" xfId="8138" xr:uid="{00000000-0005-0000-0000-0000BE1F0000}"/>
    <cellStyle name="R_Final Calcs 06 11 05_20090315 CED Project support_update_Agreed Final Hours" xfId="8139" xr:uid="{00000000-0005-0000-0000-0000BF1F0000}"/>
    <cellStyle name="R_Final Calcs 06 11 05_20090315 CED Project support_update_CHECK 20091116JvD Updated Kusile Coal &amp; Ash allocation of hrs" xfId="8140" xr:uid="{00000000-0005-0000-0000-0000C01F0000}"/>
    <cellStyle name="R_Final Calcs 06 11 05_20090317 CED Project support_update" xfId="8141" xr:uid="{00000000-0005-0000-0000-0000C11F0000}"/>
    <cellStyle name="R_Final Calcs 06 11 05_20090425 Napo CHECK Kusile task orders 25  26" xfId="8142" xr:uid="{00000000-0005-0000-0000-0000C21F0000}"/>
    <cellStyle name="R_Final Calcs 06 11 05_20090425 Napo CHECK Kusile task orders 25  26_20110725chk1 DGR ice Timesheet data - July 2011" xfId="8143" xr:uid="{00000000-0005-0000-0000-0000C31F0000}"/>
    <cellStyle name="R_Final Calcs 06 11 05_20090425 Task order 03 ice services assessment" xfId="8144" xr:uid="{00000000-0005-0000-0000-0000C41F0000}"/>
    <cellStyle name="R_Final Calcs 06 11 05_20090425 Task Order 31 ice services assessment" xfId="8145" xr:uid="{00000000-0005-0000-0000-0000C51F0000}"/>
    <cellStyle name="R_Final Calcs 06 11 05_20090522 CED Project support services" xfId="8146" xr:uid="{00000000-0005-0000-0000-0000C61F0000}"/>
    <cellStyle name="R_Final Calcs 06 11 05_20090522 CED Project support services_20110725chk1 DGR ice Timesheet data - July 2011" xfId="8147" xr:uid="{00000000-0005-0000-0000-0000C71F0000}"/>
    <cellStyle name="R_Final Calcs 06 11 05_20090630 Extn Komati Time &amp; Cost" xfId="8148" xr:uid="{00000000-0005-0000-0000-0000C81F0000}"/>
    <cellStyle name="R_Final Calcs 06 11 05_20090715 Extn Komati Time &amp; Cost" xfId="8149" xr:uid="{00000000-0005-0000-0000-0000C91F0000}"/>
    <cellStyle name="R_Final Calcs 06 11 05_20090725 Task order 02 ice services assessment" xfId="8150" xr:uid="{00000000-0005-0000-0000-0000CA1F0000}"/>
    <cellStyle name="R_Final Calcs 06 11 05_20090725 Task order 03 ice services assessment" xfId="8151" xr:uid="{00000000-0005-0000-0000-0000CB1F0000}"/>
    <cellStyle name="R_Final Calcs 06 11 05_20090725 Task order 04 ice services assessment" xfId="8152" xr:uid="{00000000-0005-0000-0000-0000CC1F0000}"/>
    <cellStyle name="R_Final Calcs 06 11 05_20090725 Task order 08 ice services assessment" xfId="8153" xr:uid="{00000000-0005-0000-0000-0000CD1F0000}"/>
    <cellStyle name="R_Final Calcs 06 11 05_20090725 Task Order 09 ice services assessment" xfId="8154" xr:uid="{00000000-0005-0000-0000-0000CE1F0000}"/>
    <cellStyle name="R_Final Calcs 06 11 05_20090725 Task order 34 ice services assessment" xfId="8155" xr:uid="{00000000-0005-0000-0000-0000CF1F0000}"/>
    <cellStyle name="R_Final Calcs 06 11 05_20090725rev Extn Komati Time &amp; Cost" xfId="8156" xr:uid="{00000000-0005-0000-0000-0000D01F0000}"/>
    <cellStyle name="R_Final Calcs 06 11 05_20090825rev Extn Komati Time &amp; Cost" xfId="8157" xr:uid="{00000000-0005-0000-0000-0000D11F0000}"/>
    <cellStyle name="R_Final Calcs 06 11 05_20090907 hour alloc Status Task order Nos 35  36 Diesel Gen  UPS" xfId="8158" xr:uid="{00000000-0005-0000-0000-0000D21F0000}"/>
    <cellStyle name="R_Final Calcs 06 11 05_20090907 hour alloc Status Task order Nos 35  36 Diesel Gen  UPS_20110725chk1 DGR ice Timesheet data - July 2011" xfId="8159" xr:uid="{00000000-0005-0000-0000-0000D31F0000}"/>
    <cellStyle name="R_Final Calcs 06 11 05_20090908 Extn Komati Time &amp; Cost" xfId="8160" xr:uid="{00000000-0005-0000-0000-0000D41F0000}"/>
    <cellStyle name="R_Final Calcs 06 11 05_20090925rev Extn Komati Time &amp; Cost" xfId="8161" xr:uid="{00000000-0005-0000-0000-0000D51F0000}"/>
    <cellStyle name="R_Final Calcs 06 11 05_20090925tm Komati Hrs &amp; km ice services" xfId="8162" xr:uid="{00000000-0005-0000-0000-0000D61F0000}"/>
    <cellStyle name="R_Final Calcs 06 11 05_20090925tm Komati Hrs &amp; km ice services_20100225rev Extn Komati Time &amp; Cost" xfId="8163" xr:uid="{00000000-0005-0000-0000-0000D71F0000}"/>
    <cellStyle name="R_Final Calcs 06 11 05_20090925tm Komati Hrs &amp; km ice services_20100225rev1 Extn Komati Time &amp; Cost" xfId="8164" xr:uid="{00000000-0005-0000-0000-0000D81F0000}"/>
    <cellStyle name="R_Final Calcs 06 11 05_20090925tm Komati Hrs &amp; km ice services_20100325 Extn Komati Time &amp; Cost" xfId="8165" xr:uid="{00000000-0005-0000-0000-0000D91F0000}"/>
    <cellStyle name="R_Final Calcs 06 11 05_20090925tm Komati Hrs &amp; km ice services_20100325rev Extn Komati Time &amp; Cost" xfId="8166" xr:uid="{00000000-0005-0000-0000-0000DA1F0000}"/>
    <cellStyle name="R_Final Calcs 06 11 05_20090925tm Komati Hrs &amp; km ice services_20100325tm Extn Komati Hours &amp; km" xfId="8167" xr:uid="{00000000-0005-0000-0000-0000DB1F0000}"/>
    <cellStyle name="R_Final Calcs 06 11 05_20090925tm Komati Hrs &amp; km ice services_20100423 Extn Komati Time &amp; Cost" xfId="8168" xr:uid="{00000000-0005-0000-0000-0000DC1F0000}"/>
    <cellStyle name="R_Final Calcs 06 11 05_20090925tm Komati Hrs &amp; km ice services_20100525 Extn Komati Time &amp; Cost" xfId="8169" xr:uid="{00000000-0005-0000-0000-0000DD1F0000}"/>
    <cellStyle name="R_Final Calcs 06 11 05_20090925tm Komati Hrs &amp; km ice services_20100525cm Komati assessment Hrs &amp; km_2" xfId="8170" xr:uid="{00000000-0005-0000-0000-0000DE1F0000}"/>
    <cellStyle name="R_Final Calcs 06 11 05_20090925tm Komati Hrs &amp; km ice services_20100625 Extn Komati Time &amp; Cost" xfId="8171" xr:uid="{00000000-0005-0000-0000-0000DF1F0000}"/>
    <cellStyle name="R_Final Calcs 06 11 05_20090925tm Komati Hrs &amp; km ice services_20100625cm Komati services assessment hrs &amp; km" xfId="8172" xr:uid="{00000000-0005-0000-0000-0000E01F0000}"/>
    <cellStyle name="R_Final Calcs 06 11 05_20090925tm Komati Hrs &amp; km ice services_20100721cm Komati Services Hours &amp; km" xfId="8173" xr:uid="{00000000-0005-0000-0000-0000E11F0000}"/>
    <cellStyle name="R_Final Calcs 06 11 05_20090925tm Komati Hrs &amp; km ice services_20100721tm Komati Services Hours &amp; km" xfId="8174" xr:uid="{00000000-0005-0000-0000-0000E21F0000}"/>
    <cellStyle name="R_Final Calcs 06 11 05_20090925tm Komati Hrs &amp; km ice services_20100725rev2 Extn Komati Time &amp; Cost" xfId="8175" xr:uid="{00000000-0005-0000-0000-0000E31F0000}"/>
    <cellStyle name="R_Final Calcs 06 11 05_20090925tm Komati Hrs &amp; km ice services_20100825cm Komati Services Hours &amp; km" xfId="8176" xr:uid="{00000000-0005-0000-0000-0000E41F0000}"/>
    <cellStyle name="R_Final Calcs 06 11 05_20090925tm Komati Hrs &amp; km ice services_20100825Rev Extn Komati Time &amp; Cost" xfId="8177" xr:uid="{00000000-0005-0000-0000-0000E51F0000}"/>
    <cellStyle name="R_Final Calcs 06 11 05_20090925tm Komati Hrs &amp; km ice services_20100925REV Assessment 4600005911 Komati ice services" xfId="8178" xr:uid="{00000000-0005-0000-0000-0000E61F0000}"/>
    <cellStyle name="R_Final Calcs 06 11 05_20090925tm Komati Hrs &amp; km ice services_20100925REV Assessment 4600005911 Komati ice services_20110725chk1 DGR ice Timesheet data - July 2011" xfId="8179" xr:uid="{00000000-0005-0000-0000-0000E71F0000}"/>
    <cellStyle name="R_Final Calcs 06 11 05_20090925tm Komati Hrs &amp; km ice services_20100928 Extn Komati Time &amp; Cost" xfId="8180" xr:uid="{00000000-0005-0000-0000-0000E81F0000}"/>
    <cellStyle name="R_Final Calcs 06 11 05_20090925tm Komati Hrs &amp; km ice services_20100929rev check ICE daily capture 2010" xfId="8181" xr:uid="{00000000-0005-0000-0000-0000E91F0000}"/>
    <cellStyle name="R_Final Calcs 06 11 05_20090925tm Komati Hrs &amp; km ice services_20101028 ice assessment &amp; invoice Oct2010" xfId="8182" xr:uid="{00000000-0005-0000-0000-0000EA1F0000}"/>
    <cellStyle name="R_Final Calcs 06 11 05_20090925tm Komati Hrs &amp; km ice services_2010425cm Extn Komati Hours &amp; km" xfId="8183" xr:uid="{00000000-0005-0000-0000-0000EB1F0000}"/>
    <cellStyle name="R_Final Calcs 06 11 05_20090925tm Komati Hrs &amp; km ice services_2010425tm Extn Komati Hours &amp; km" xfId="8184" xr:uid="{00000000-0005-0000-0000-0000EC1F0000}"/>
    <cellStyle name="R_Final Calcs 06 11 05_20090925tm Komati Hrs &amp; km ice services_20110725chk1 DGR ice Timesheet data - July 2011" xfId="8185" xr:uid="{00000000-0005-0000-0000-0000ED1F0000}"/>
    <cellStyle name="R_Final Calcs 06 11 05_20091025 Task order 02 ice services assessment" xfId="8186" xr:uid="{00000000-0005-0000-0000-0000EE1F0000}"/>
    <cellStyle name="R_Final Calcs 06 11 05_20091025 Task order 03 ice services assessment" xfId="8187" xr:uid="{00000000-0005-0000-0000-0000EF1F0000}"/>
    <cellStyle name="R_Final Calcs 06 11 05_20091025 Task order 04 ice services assessment" xfId="8188" xr:uid="{00000000-0005-0000-0000-0000F01F0000}"/>
    <cellStyle name="R_Final Calcs 06 11 05_20091025 Task order 08 ice services assessment" xfId="8189" xr:uid="{00000000-0005-0000-0000-0000F11F0000}"/>
    <cellStyle name="R_Final Calcs 06 11 05_20091025 Task Order 09 ice services assessment" xfId="8190" xr:uid="{00000000-0005-0000-0000-0000F21F0000}"/>
    <cellStyle name="R_Final Calcs 06 11 05_20091025 Task Order 12 ice services assessment" xfId="8191" xr:uid="{00000000-0005-0000-0000-0000F31F0000}"/>
    <cellStyle name="R_Final Calcs 06 11 05_20091025 Task Order 18 ice services assessment" xfId="8192" xr:uid="{00000000-0005-0000-0000-0000F41F0000}"/>
    <cellStyle name="R_Final Calcs 06 11 05_20091025 Task Order 20 ice services assessment" xfId="8193" xr:uid="{00000000-0005-0000-0000-0000F51F0000}"/>
    <cellStyle name="R_Final Calcs 06 11 05_20091025 Task Order 22 ice services assessment" xfId="8194" xr:uid="{00000000-0005-0000-0000-0000F61F0000}"/>
    <cellStyle name="R_Final Calcs 06 11 05_20091025 Task Order 24 ice services assessment" xfId="8195" xr:uid="{00000000-0005-0000-0000-0000F71F0000}"/>
    <cellStyle name="R_Final Calcs 06 11 05_20091025 Task Order 25&amp;26 ice services assessment" xfId="8196" xr:uid="{00000000-0005-0000-0000-0000F81F0000}"/>
    <cellStyle name="R_Final Calcs 06 11 05_20091025 Task Order 26 ice services assessment" xfId="8197" xr:uid="{00000000-0005-0000-0000-0000F91F0000}"/>
    <cellStyle name="R_Final Calcs 06 11 05_20091025 Task Order 28 ice services assessment Mercury SS" xfId="8198" xr:uid="{00000000-0005-0000-0000-0000FA1F0000}"/>
    <cellStyle name="R_Final Calcs 06 11 05_20091025 Task Order 29 ice services assessment" xfId="8199" xr:uid="{00000000-0005-0000-0000-0000FB1F0000}"/>
    <cellStyle name="R_Final Calcs 06 11 05_20091025 Task Order 31 ice services assessment" xfId="8200" xr:uid="{00000000-0005-0000-0000-0000FC1F0000}"/>
    <cellStyle name="R_Final Calcs 06 11 05_20091025 Task Order 33 ice services assessment" xfId="8201" xr:uid="{00000000-0005-0000-0000-0000FD1F0000}"/>
    <cellStyle name="R_Final Calcs 06 11 05_20091025 Task Order 34 ice services assessment" xfId="8202" xr:uid="{00000000-0005-0000-0000-0000FE1F0000}"/>
    <cellStyle name="R_Final Calcs 06 11 05_20091025 Task Order 35 ice services assessment" xfId="8203" xr:uid="{00000000-0005-0000-0000-0000FF1F0000}"/>
    <cellStyle name="R_Final Calcs 06 11 05_20091025 Task Order 36 ice services assessment" xfId="8204" xr:uid="{00000000-0005-0000-0000-000000200000}"/>
    <cellStyle name="R_Final Calcs 06 11 05_20091025 Task Order 37 ice services assessment" xfId="8205" xr:uid="{00000000-0005-0000-0000-000001200000}"/>
    <cellStyle name="R_Final Calcs 06 11 05_20091025 Task Order 37 Revised split ice services assessment" xfId="8206" xr:uid="{00000000-0005-0000-0000-000002200000}"/>
    <cellStyle name="R_Final Calcs 06 11 05_20091025 Task Order 39 ice services assessment" xfId="8207" xr:uid="{00000000-0005-0000-0000-000003200000}"/>
    <cellStyle name="R_Final Calcs 06 11 05_20091025 Task Order 40 ice services assessment" xfId="8208" xr:uid="{00000000-0005-0000-0000-000004200000}"/>
    <cellStyle name="R_Final Calcs 06 11 05_20091025 Task Order 41 ice services assessment &amp; invoice" xfId="8209" xr:uid="{00000000-0005-0000-0000-000005200000}"/>
    <cellStyle name="R_Final Calcs 06 11 05_20091025 Task Order 42 ice services assessment" xfId="8210" xr:uid="{00000000-0005-0000-0000-000006200000}"/>
    <cellStyle name="R_Final Calcs 06 11 05_20091025 Task Order 43 ice services assessment" xfId="8211" xr:uid="{00000000-0005-0000-0000-000007200000}"/>
    <cellStyle name="R_Final Calcs 06 11 05_20091025 Task Order 44 ice services assessment" xfId="8212" xr:uid="{00000000-0005-0000-0000-000008200000}"/>
    <cellStyle name="R_Final Calcs 06 11 05_20091025Rev Task Order 26 ice services assessment" xfId="8213" xr:uid="{00000000-0005-0000-0000-000009200000}"/>
    <cellStyle name="R_Final Calcs 06 11 05_20091025rev1 Extn Komati Time &amp; Cost" xfId="8214" xr:uid="{00000000-0005-0000-0000-00000A200000}"/>
    <cellStyle name="R_Final Calcs 06 11 05_20091025rev2 Extn Komati Time &amp; Cost" xfId="8215" xr:uid="{00000000-0005-0000-0000-00000B200000}"/>
    <cellStyle name="R_Final Calcs 06 11 05_20091030rev3 CED Project support services" xfId="8216" xr:uid="{00000000-0005-0000-0000-00000C200000}"/>
    <cellStyle name="R_Final Calcs 06 11 05_20091030rev3 CED Project support services_20110725chk1 DGR ice Timesheet data - July 2011" xfId="8217" xr:uid="{00000000-0005-0000-0000-00000D200000}"/>
    <cellStyle name="R_Final Calcs 06 11 05_200911 chk Task 41 Kusile Silos forecast" xfId="8218" xr:uid="{00000000-0005-0000-0000-00000E200000}"/>
    <cellStyle name="R_Final Calcs 06 11 05_200911 chk Task 41 Kusile Silos forecast_20110725chk1 DGR ice Timesheet data - July 2011" xfId="8219" xr:uid="{00000000-0005-0000-0000-00000F200000}"/>
    <cellStyle name="R_Final Calcs 06 11 05_200911 Task Order 46 ice services Forecast" xfId="8220" xr:uid="{00000000-0005-0000-0000-000010200000}"/>
    <cellStyle name="R_Final Calcs 06 11 05_200911 Task Order 46 ice services Forecast_20110725chk1 DGR ice Timesheet data - July 2011" xfId="8221" xr:uid="{00000000-0005-0000-0000-000011200000}"/>
    <cellStyle name="R_Final Calcs 06 11 05_20091101rev CED Project support services" xfId="8222" xr:uid="{00000000-0005-0000-0000-000012200000}"/>
    <cellStyle name="R_Final Calcs 06 11 05_20091101rev CED Project support services_20110725chk1 DGR ice Timesheet data - July 2011" xfId="8223" xr:uid="{00000000-0005-0000-0000-000013200000}"/>
    <cellStyle name="R_Final Calcs 06 11 05_20091102 CED Project support services" xfId="8224" xr:uid="{00000000-0005-0000-0000-000014200000}"/>
    <cellStyle name="R_Final Calcs 06 11 05_20091102 CED Project support services_20110725chk1 DGR ice Timesheet data - July 2011" xfId="8225" xr:uid="{00000000-0005-0000-0000-000015200000}"/>
    <cellStyle name="R_Final Calcs 06 11 05_20091103 CED Project support services" xfId="8226" xr:uid="{00000000-0005-0000-0000-000016200000}"/>
    <cellStyle name="R_Final Calcs 06 11 05_20091103 CED Project support services_20110725chk1 DGR ice Timesheet data - July 2011" xfId="8227" xr:uid="{00000000-0005-0000-0000-000017200000}"/>
    <cellStyle name="R_Final Calcs 06 11 05_20091104 CED Project support services" xfId="8228" xr:uid="{00000000-0005-0000-0000-000018200000}"/>
    <cellStyle name="R_Final Calcs 06 11 05_20091104 CED Project support services_20110725chk1 DGR ice Timesheet data - July 2011" xfId="8229" xr:uid="{00000000-0005-0000-0000-000019200000}"/>
    <cellStyle name="R_Final Calcs 06 11 05_20091105 CED Project support services" xfId="8230" xr:uid="{00000000-0005-0000-0000-00001A200000}"/>
    <cellStyle name="R_Final Calcs 06 11 05_20091105 CED Project support services_20110725chk1 DGR ice Timesheet data - July 2011" xfId="8231" xr:uid="{00000000-0005-0000-0000-00001B200000}"/>
    <cellStyle name="R_Final Calcs 06 11 05_20091125 Task order 02 ice services assessment" xfId="8232" xr:uid="{00000000-0005-0000-0000-00001C200000}"/>
    <cellStyle name="R_Final Calcs 06 11 05_20091125 Task order 04 ice services assessment" xfId="8233" xr:uid="{00000000-0005-0000-0000-00001D200000}"/>
    <cellStyle name="R_Final Calcs 06 11 05_20091125 Task Order 31 ice services assessment &amp; invoice" xfId="8234" xr:uid="{00000000-0005-0000-0000-00001E200000}"/>
    <cellStyle name="R_Final Calcs 06 11 05_20091125 Task Order 32 ice services assessment" xfId="8235" xr:uid="{00000000-0005-0000-0000-00001F200000}"/>
    <cellStyle name="R_Final Calcs 06 11 05_20091125 Task Order 47 ice services assessment" xfId="8236" xr:uid="{00000000-0005-0000-0000-000020200000}"/>
    <cellStyle name="R_Final Calcs 06 11 05_200911rev Extn Komati Time &amp; Cost" xfId="8237" xr:uid="{00000000-0005-0000-0000-000021200000}"/>
    <cellStyle name="R_Final Calcs 06 11 05_20091208 CED Project support services_nic003" xfId="8238" xr:uid="{00000000-0005-0000-0000-000022200000}"/>
    <cellStyle name="R_Final Calcs 06 11 05_20091208 CED Project support services_nic003_20110725chk1 DGR ice Timesheet data - July 2011" xfId="8239" xr:uid="{00000000-0005-0000-0000-000023200000}"/>
    <cellStyle name="R_Final Calcs 06 11 05_20091209 CED Task order list" xfId="8240" xr:uid="{00000000-0005-0000-0000-000024200000}"/>
    <cellStyle name="R_Final Calcs 06 11 05_20091209 CED Task order list_20110725chk1 DGR ice Timesheet data - July 2011" xfId="8241" xr:uid="{00000000-0005-0000-0000-000025200000}"/>
    <cellStyle name="R_Final Calcs 06 11 05_20091214 CED Project support services" xfId="8242" xr:uid="{00000000-0005-0000-0000-000026200000}"/>
    <cellStyle name="R_Final Calcs 06 11 05_20091214 CED Project support services_20110725chk1 DGR ice Timesheet data - July 2011" xfId="8243" xr:uid="{00000000-0005-0000-0000-000027200000}"/>
    <cellStyle name="R_Final Calcs 06 11 05_20091225 Task order 04 ice services assessment &amp; invoice" xfId="8244" xr:uid="{00000000-0005-0000-0000-000028200000}"/>
    <cellStyle name="R_Final Calcs 06 11 05_20091225 Task Order 20 ice services assessment &amp; invoice" xfId="8245" xr:uid="{00000000-0005-0000-0000-000029200000}"/>
    <cellStyle name="R_Final Calcs 06 11 05_20091225 Task order 46 assessment &amp; invoice" xfId="8246" xr:uid="{00000000-0005-0000-0000-00002A200000}"/>
    <cellStyle name="R_Final Calcs 06 11 05_20091225 Task order 46 assessment &amp; invoice_20110725chk1 DGR ice Timesheet data - July 2011" xfId="8247" xr:uid="{00000000-0005-0000-0000-00002B200000}"/>
    <cellStyle name="R_Final Calcs 06 11 05_20091230 CED Project support services" xfId="8248" xr:uid="{00000000-0005-0000-0000-00002C200000}"/>
    <cellStyle name="R_Final Calcs 06 11 05_20091230 CED Project support services_20110725chk1 DGR ice Timesheet data - July 2011" xfId="8249" xr:uid="{00000000-0005-0000-0000-00002D200000}"/>
    <cellStyle name="R_Final Calcs 06 11 05_20091230rev1 CED Project support services" xfId="8250" xr:uid="{00000000-0005-0000-0000-00002E200000}"/>
    <cellStyle name="R_Final Calcs 06 11 05_20091230rev1 CED Project support services_20110725chk1 DGR ice Timesheet data - July 2011" xfId="8251" xr:uid="{00000000-0005-0000-0000-00002F200000}"/>
    <cellStyle name="R_Final Calcs 06 11 05_20091231 Task 52 Forecast ice services" xfId="8252" xr:uid="{00000000-0005-0000-0000-000030200000}"/>
    <cellStyle name="R_Final Calcs 06 11 05_200912rev1 Extn Komati Time &amp; Cost" xfId="8253" xr:uid="{00000000-0005-0000-0000-000031200000}"/>
    <cellStyle name="R_Final Calcs 06 11 05_20100104 CED Project support services" xfId="8254" xr:uid="{00000000-0005-0000-0000-000032200000}"/>
    <cellStyle name="R_Final Calcs 06 11 05_20100104 CED Project support services_20110725chk1 DGR ice Timesheet data - July 2011" xfId="8255" xr:uid="{00000000-0005-0000-0000-000033200000}"/>
    <cellStyle name="R_Final Calcs 06 11 05_20100125 Task 51 Hrs to date ice services" xfId="8256" xr:uid="{00000000-0005-0000-0000-000034200000}"/>
    <cellStyle name="R_Final Calcs 06 11 05_20100125 Task 51 Hrs to date ice services_20110725chk1 DGR ice Timesheet data - July 2011" xfId="8257" xr:uid="{00000000-0005-0000-0000-000035200000}"/>
    <cellStyle name="R_Final Calcs 06 11 05_20100125 Task order 02 ice services assessment" xfId="8258" xr:uid="{00000000-0005-0000-0000-000036200000}"/>
    <cellStyle name="R_Final Calcs 06 11 05_20100125 Task Order 20 ice services assessment &amp; invoice" xfId="8259" xr:uid="{00000000-0005-0000-0000-000037200000}"/>
    <cellStyle name="R_Final Calcs 06 11 05_20100125 Task Order 45 ice services assessment" xfId="8260" xr:uid="{00000000-0005-0000-0000-000038200000}"/>
    <cellStyle name="R_Final Calcs 06 11 05_20100125 Task Order 51 ice services assessment &amp; invoice" xfId="8261" xr:uid="{00000000-0005-0000-0000-000039200000}"/>
    <cellStyle name="R_Final Calcs 06 11 05_20100125cm Komati Hrs &amp; km ice services" xfId="8262" xr:uid="{00000000-0005-0000-0000-00003A200000}"/>
    <cellStyle name="R_Final Calcs 06 11 05_20100125dm Task Order 20 ice services assessment &amp; invoice" xfId="8263" xr:uid="{00000000-0005-0000-0000-00003B200000}"/>
    <cellStyle name="R_Final Calcs 06 11 05_20100125rev Extn Komati Time &amp; Cost" xfId="8264" xr:uid="{00000000-0005-0000-0000-00003C200000}"/>
    <cellStyle name="R_Final Calcs 06 11 05_20100210Rev CED Project support services" xfId="8265" xr:uid="{00000000-0005-0000-0000-00003D200000}"/>
    <cellStyle name="R_Final Calcs 06 11 05_20100210Rev CED Project support services_20110725chk1 DGR ice Timesheet data - July 2011" xfId="8266" xr:uid="{00000000-0005-0000-0000-00003E200000}"/>
    <cellStyle name="R_Final Calcs 06 11 05_20100225 Task order 04 ice services assessment &amp; invoice" xfId="8267" xr:uid="{00000000-0005-0000-0000-00003F200000}"/>
    <cellStyle name="R_Final Calcs 06 11 05_20100225rev Extn Komati Time &amp; Cost" xfId="8268" xr:uid="{00000000-0005-0000-0000-000040200000}"/>
    <cellStyle name="R_Final Calcs 06 11 05_20100225rev1 Extn Komati Time &amp; Cost" xfId="8269" xr:uid="{00000000-0005-0000-0000-000041200000}"/>
    <cellStyle name="R_Final Calcs 06 11 05_20100302 Task No 13 Gen Transf proposal ice services" xfId="8270" xr:uid="{00000000-0005-0000-0000-000042200000}"/>
    <cellStyle name="R_Final Calcs 06 11 05_20100304 CED Project support services" xfId="8271" xr:uid="{00000000-0005-0000-0000-000043200000}"/>
    <cellStyle name="R_Final Calcs 06 11 05_20100304 CED Project support services_20110725chk1 DGR ice Timesheet data - July 2011" xfId="8272" xr:uid="{00000000-0005-0000-0000-000044200000}"/>
    <cellStyle name="R_Final Calcs 06 11 05_20100304rev1 CED Project support services" xfId="8273" xr:uid="{00000000-0005-0000-0000-000045200000}"/>
    <cellStyle name="R_Final Calcs 06 11 05_20100304rev1 CED Project support services_20110725chk1 DGR ice Timesheet data - July 2011" xfId="8274" xr:uid="{00000000-0005-0000-0000-000046200000}"/>
    <cellStyle name="R_Final Calcs 06 11 05_20100325 Extn Komati Time &amp; Cost" xfId="8275" xr:uid="{00000000-0005-0000-0000-000047200000}"/>
    <cellStyle name="R_Final Calcs 06 11 05_20100325 Task 51 Hrs to date ice services" xfId="8276" xr:uid="{00000000-0005-0000-0000-000048200000}"/>
    <cellStyle name="R_Final Calcs 06 11 05_20100325 Task 51 Hrs to date ice services_20110725chk1 DGR ice Timesheet data - July 2011" xfId="8277" xr:uid="{00000000-0005-0000-0000-000049200000}"/>
    <cellStyle name="R_Final Calcs 06 11 05_20100325 Task order 02 ice services assessment &amp; invoice" xfId="8278" xr:uid="{00000000-0005-0000-0000-00004A200000}"/>
    <cellStyle name="R_Final Calcs 06 11 05_20100325 Task order 02 ice services Turbine details" xfId="8279" xr:uid="{00000000-0005-0000-0000-00004B200000}"/>
    <cellStyle name="R_Final Calcs 06 11 05_20100325 Task order 02 ice services Turbine details_20110725chk1 DGR ice Timesheet data - July 2011" xfId="8280" xr:uid="{00000000-0005-0000-0000-00004C200000}"/>
    <cellStyle name="R_Final Calcs 06 11 05_20100325rev Extn Komati Time &amp; Cost" xfId="8281" xr:uid="{00000000-0005-0000-0000-00004D200000}"/>
    <cellStyle name="R_Final Calcs 06 11 05_20100329 Updated Task 53 Gen Transf Forecast ice services" xfId="8282" xr:uid="{00000000-0005-0000-0000-00004E200000}"/>
    <cellStyle name="R_Final Calcs 06 11 05_20100408 Task No 0012 FGD proposal ice services" xfId="8283" xr:uid="{00000000-0005-0000-0000-00004F200000}"/>
    <cellStyle name="R_Final Calcs 06 11 05_20100423 Extn Komati Time &amp; Cost" xfId="8284" xr:uid="{00000000-0005-0000-0000-000050200000}"/>
    <cellStyle name="R_Final Calcs 06 11 05_20100425 Task 29 Limestone Hrs ice services" xfId="8285" xr:uid="{00000000-0005-0000-0000-000051200000}"/>
    <cellStyle name="R_Final Calcs 06 11 05_20100425 Task 29 Limestone Hrs ice services_20110725chk1 DGR ice Timesheet data - July 2011" xfId="8286" xr:uid="{00000000-0005-0000-0000-000052200000}"/>
    <cellStyle name="R_Final Calcs 06 11 05_20100425 Task Order 29 ice services assessment &amp; invoice" xfId="8287" xr:uid="{00000000-0005-0000-0000-000053200000}"/>
    <cellStyle name="R_Final Calcs 06 11 05_20100425 Task Order 51 ice services assessment &amp; invoice" xfId="8288" xr:uid="{00000000-0005-0000-0000-000054200000}"/>
    <cellStyle name="R_Final Calcs 06 11 05_20100429 CED Project support Timesheet current" xfId="8289" xr:uid="{00000000-0005-0000-0000-000055200000}"/>
    <cellStyle name="R_Final Calcs 06 11 05_20100429 CED Project support Timesheet current_20110725chk1 DGR ice Timesheet data - July 2011" xfId="8290" xr:uid="{00000000-0005-0000-0000-000056200000}"/>
    <cellStyle name="R_Final Calcs 06 11 05_20100511 Task 63 BoP hrs" xfId="8291" xr:uid="{00000000-0005-0000-0000-000057200000}"/>
    <cellStyle name="R_Final Calcs 06 11 05_20100511 Task 63 BoP hrs_20110725chk1 DGR ice Timesheet data - July 2011" xfId="8292" xr:uid="{00000000-0005-0000-0000-000058200000}"/>
    <cellStyle name="R_Final Calcs 06 11 05_20100518 Medupi March 2010 summary" xfId="8293" xr:uid="{00000000-0005-0000-0000-000059200000}"/>
    <cellStyle name="R_Final Calcs 06 11 05_20100525 Extn Komati Time &amp; Cost" xfId="8294" xr:uid="{00000000-0005-0000-0000-00005A200000}"/>
    <cellStyle name="R_Final Calcs 06 11 05_20100625 Extn Komati Time &amp; Cost" xfId="8295" xr:uid="{00000000-0005-0000-0000-00005B200000}"/>
    <cellStyle name="R_Final Calcs 06 11 05_20100625 Turbine Summary weekly Timesheets" xfId="8296" xr:uid="{00000000-0005-0000-0000-00005C200000}"/>
    <cellStyle name="R_Final Calcs 06 11 05_20100721cm Komati Services Hours &amp; km" xfId="8297" xr:uid="{00000000-0005-0000-0000-00005D200000}"/>
    <cellStyle name="R_Final Calcs 06 11 05_20100725 Hrs to date Task 0063 BoP ice services" xfId="8298" xr:uid="{00000000-0005-0000-0000-00005E200000}"/>
    <cellStyle name="R_Final Calcs 06 11 05_20100725 Hrs to date Task 0063 BoP ice services_20110725chk1 DGR ice Timesheet data - July 2011" xfId="8299" xr:uid="{00000000-0005-0000-0000-00005F200000}"/>
    <cellStyle name="R_Final Calcs 06 11 05_20100725rev2 Extn Komati Time &amp; Cost" xfId="8300" xr:uid="{00000000-0005-0000-0000-000060200000}"/>
    <cellStyle name="R_Final Calcs 06 11 05_20100803 Task order 02 Turbine ice services assessment dvw" xfId="8301" xr:uid="{00000000-0005-0000-0000-000061200000}"/>
    <cellStyle name="R_Final Calcs 06 11 05_20100820 iWeNhle Consolidated Invoices" xfId="8302" xr:uid="{00000000-0005-0000-0000-000062200000}"/>
    <cellStyle name="R_Final Calcs 06 11 05_20100820 iWeNhle Consolidated Invoices_20110725chk1 DGR ice Timesheet data - July 2011" xfId="8303" xr:uid="{00000000-0005-0000-0000-000063200000}"/>
    <cellStyle name="R_Final Calcs 06 11 05_20100825Rev Extn Komati Time &amp; Cost" xfId="8304" xr:uid="{00000000-0005-0000-0000-000064200000}"/>
    <cellStyle name="R_Final Calcs 06 11 05_20100902 Task order 02 Turbine ice services Ass &amp; Inv" xfId="8305" xr:uid="{00000000-0005-0000-0000-000065200000}"/>
    <cellStyle name="R_Final Calcs 06 11 05_20100913 CED Project support Timesheet current" xfId="8306" xr:uid="{00000000-0005-0000-0000-000066200000}"/>
    <cellStyle name="R_Final Calcs 06 11 05_20100913 CED Project support Timesheet current_20110725chk1 DGR ice Timesheet data - July 2011" xfId="8307" xr:uid="{00000000-0005-0000-0000-000067200000}"/>
    <cellStyle name="R_Final Calcs 06 11 05_20100925REV Assessment 4600005911 Komati ice services" xfId="8308" xr:uid="{00000000-0005-0000-0000-000068200000}"/>
    <cellStyle name="R_Final Calcs 06 11 05_20100925REV Assessment 4600005911 Komati ice services_20110725chk1 DGR ice Timesheet data - July 2011" xfId="8309" xr:uid="{00000000-0005-0000-0000-000069200000}"/>
    <cellStyle name="R_Final Calcs 06 11 05_20100928 Extn Komati Time &amp; Cost" xfId="8310" xr:uid="{00000000-0005-0000-0000-00006A200000}"/>
    <cellStyle name="R_Final Calcs 06 11 05_20100929rev check ICE daily capture 2010" xfId="8311" xr:uid="{00000000-0005-0000-0000-00006B200000}"/>
    <cellStyle name="R_Final Calcs 06 11 05_20101008 Task 53 Generation ice services assessment &amp; invoice" xfId="8312" xr:uid="{00000000-0005-0000-0000-00006C200000}"/>
    <cellStyle name="R_Final Calcs 06 11 05_20101012_ERA Deviations Analysis - Portfolio Report Rev-01" xfId="8313" xr:uid="{00000000-0005-0000-0000-00006D200000}"/>
    <cellStyle name="R_Final Calcs 06 11 05_20101018_Challenge Session Revisions FINAL" xfId="8314" xr:uid="{00000000-0005-0000-0000-00006E200000}"/>
    <cellStyle name="R_Final Calcs 06 11 05_20101020 info Task order 02 Turbine ice services assessmen" xfId="8315" xr:uid="{00000000-0005-0000-0000-00006F200000}"/>
    <cellStyle name="R_Final Calcs 06 11 05_20101024 25Sep2010 Assess &amp; Inv Task order 02 Turbine ice services" xfId="8316" xr:uid="{00000000-0005-0000-0000-000070200000}"/>
    <cellStyle name="R_Final Calcs 06 11 05_20101028 ice assessment &amp; invoice Oct2010" xfId="8317" xr:uid="{00000000-0005-0000-0000-000071200000}"/>
    <cellStyle name="R_Final Calcs 06 11 05_20101109 CED Project support Timesheet current" xfId="8318" xr:uid="{00000000-0005-0000-0000-000072200000}"/>
    <cellStyle name="R_Final Calcs 06 11 05_20101109 CED Project support Timesheet current_20110725chk1 DGR ice Timesheet data - July 2011" xfId="8319" xr:uid="{00000000-0005-0000-0000-000073200000}"/>
    <cellStyle name="R_Final Calcs 06 11 05_20101109 Task 0064 Terr undergrd ice services" xfId="8320" xr:uid="{00000000-0005-0000-0000-000074200000}"/>
    <cellStyle name="R_Final Calcs 06 11 05_2010425cm Extn Komati Hours &amp; km" xfId="8321" xr:uid="{00000000-0005-0000-0000-000075200000}"/>
    <cellStyle name="R_Final Calcs 06 11 05_2010825 Assessment &amp; invoice Task 0063 BoP ice services" xfId="8322" xr:uid="{00000000-0005-0000-0000-000076200000}"/>
    <cellStyle name="R_Final Calcs 06 11 05_20110725chk1 DGR ice Timesheet data - July 2011" xfId="8323" xr:uid="{00000000-0005-0000-0000-000077200000}"/>
    <cellStyle name="R_Final Calcs 06 11 05_Agreed Final Hours" xfId="8324" xr:uid="{00000000-0005-0000-0000-000078200000}"/>
    <cellStyle name="R_Final Calcs 06 11 05_Agreed Final Hours_20110725chk1 DGR ice Timesheet data - July 2011" xfId="8325" xr:uid="{00000000-0005-0000-0000-000079200000}"/>
    <cellStyle name="R_Final Calcs 06 11 05_Boiler Package_Contract Control Logs Sep 2010" xfId="8326" xr:uid="{00000000-0005-0000-0000-00007A200000}"/>
    <cellStyle name="R_Final Calcs 06 11 05_Book1" xfId="8327" xr:uid="{00000000-0005-0000-0000-00007B200000}"/>
    <cellStyle name="R_Final Calcs 06 11 05_Book1_Cost Forecast_March " xfId="8328" xr:uid="{00000000-0005-0000-0000-00007C200000}"/>
    <cellStyle name="R_Final Calcs 06 11 05_Book1_Cost Reduction_Contracts Overview Slide_Oct 2009 v2" xfId="8329" xr:uid="{00000000-0005-0000-0000-00007D200000}"/>
    <cellStyle name="R_Final Calcs 06 11 05_Book1_PC Master Report" xfId="8330" xr:uid="{00000000-0005-0000-0000-00007E200000}"/>
    <cellStyle name="R_Final Calcs 06 11 05_Book1_Proposed Overall Monthly Cost Report - End March 2010" xfId="8331" xr:uid="{00000000-0005-0000-0000-00007F200000}"/>
    <cellStyle name="R_Final Calcs 06 11 05_Book1_Quality_October 2009" xfId="8332" xr:uid="{00000000-0005-0000-0000-000080200000}"/>
    <cellStyle name="R_Final Calcs 06 11 05_Book1_Reg&amp;Legal_ASGISA_CSR_Stakemngt" xfId="8333" xr:uid="{00000000-0005-0000-0000-000081200000}"/>
    <cellStyle name="R_Final Calcs 06 11 05_CHECK 20091116JvD Updated Kusile Coal &amp; Ash allocation of hrs" xfId="8334" xr:uid="{00000000-0005-0000-0000-000082200000}"/>
    <cellStyle name="R_Final Calcs 06 11 05_CHECK 20091116JvD Updated Kusile Coal &amp; Ash allocation of hrs_20110725chk1 DGR ice Timesheet data - July 2011" xfId="8335" xr:uid="{00000000-0005-0000-0000-000083200000}"/>
    <cellStyle name="R_Final Calcs 06 11 05_Commited cost - January  2010" xfId="8336" xr:uid="{00000000-0005-0000-0000-000084200000}"/>
    <cellStyle name="R_Final Calcs 06 11 05_Contingency Drawdown" xfId="8337" xr:uid="{00000000-0005-0000-0000-000085200000}"/>
    <cellStyle name="R_Final Calcs 06 11 05_Contingency Drawdown_Copy of MEDUPI Claim Register- (M-Drive)" xfId="8338" xr:uid="{00000000-0005-0000-0000-000086200000}"/>
    <cellStyle name="R_Final Calcs 06 11 05_Contingency Drawdown_Copy of MEDUPI Claim Register- (M-Drive)_20101018_Challenge Session Revisions FINAL" xfId="8339" xr:uid="{00000000-0005-0000-0000-000087200000}"/>
    <cellStyle name="R_Final Calcs 06 11 05_Contingency Drawdown_Copy of MEDUPI September Claim Register" xfId="8340" xr:uid="{00000000-0005-0000-0000-000088200000}"/>
    <cellStyle name="R_Final Calcs 06 11 05_Contingency Drawdown_Copy of MEDUPI September Claim Register_Cost Forecast_March " xfId="8341" xr:uid="{00000000-0005-0000-0000-000089200000}"/>
    <cellStyle name="R_Final Calcs 06 11 05_Contingency Drawdown_Cost Forecast_March " xfId="8342" xr:uid="{00000000-0005-0000-0000-00008A200000}"/>
    <cellStyle name="R_Final Calcs 06 11 05_Contingency Drawdown_Cost Reduction_Contracts Overview Slide_Oct 2009 v2" xfId="8343" xr:uid="{00000000-0005-0000-0000-00008B200000}"/>
    <cellStyle name="R_Final Calcs 06 11 05_Contingency Drawdown_June 09 r2" xfId="8344" xr:uid="{00000000-0005-0000-0000-00008C200000}"/>
    <cellStyle name="R_Final Calcs 06 11 05_Contingency Drawdown_June 09 r2_Cost Forecast_March " xfId="8345" xr:uid="{00000000-0005-0000-0000-00008D200000}"/>
    <cellStyle name="R_Final Calcs 06 11 05_Contingency Drawdown_June 09 r2_PC Master Report" xfId="8346" xr:uid="{00000000-0005-0000-0000-00008E200000}"/>
    <cellStyle name="R_Final Calcs 06 11 05_Contingency Drawdown_June 09 r2_Proposed Overall Monthly Cost Report - End March 2010" xfId="8347" xr:uid="{00000000-0005-0000-0000-00008F200000}"/>
    <cellStyle name="R_Final Calcs 06 11 05_Contingency Drawdown_October Claims Report (downloaded_06112009)" xfId="8348" xr:uid="{00000000-0005-0000-0000-000090200000}"/>
    <cellStyle name="R_Final Calcs 06 11 05_Contingency Drawdown_October Claims Report (downloaded_06112009)_1" xfId="8349" xr:uid="{00000000-0005-0000-0000-000091200000}"/>
    <cellStyle name="R_Final Calcs 06 11 05_Contingency Drawdown_October Claims Report (downloaded_06112009)_1_20101018_Challenge Session Revisions FINAL" xfId="8350" xr:uid="{00000000-0005-0000-0000-000092200000}"/>
    <cellStyle name="R_Final Calcs 06 11 05_Contingency Drawdown_October Claims Report (downloaded_06112009)_1_Medupi_January Project Assurance Report Rev1" xfId="8351" xr:uid="{00000000-0005-0000-0000-000093200000}"/>
    <cellStyle name="R_Final Calcs 06 11 05_Contingency Drawdown_P07 Jan 10" xfId="8352" xr:uid="{00000000-0005-0000-0000-000094200000}"/>
    <cellStyle name="R_Final Calcs 06 11 05_Contingency Drawdown_PC Master Report" xfId="8353" xr:uid="{00000000-0005-0000-0000-000095200000}"/>
    <cellStyle name="R_Final Calcs 06 11 05_Contingency Drawdown_Proposed Overall Monthly Cost Report - End March 2010" xfId="8354" xr:uid="{00000000-0005-0000-0000-000096200000}"/>
    <cellStyle name="R_Final Calcs 06 11 05_Contingency Drawdown_Quality_October 2009" xfId="8355" xr:uid="{00000000-0005-0000-0000-000097200000}"/>
    <cellStyle name="R_Final Calcs 06 11 05_Contingency Drawdown_Reg&amp;Legal_ASGISA_CSR_Stakemngt" xfId="8356" xr:uid="{00000000-0005-0000-0000-000098200000}"/>
    <cellStyle name="R_Final Calcs 06 11 05_Contract Control Sheet" xfId="8357" xr:uid="{00000000-0005-0000-0000-000099200000}"/>
    <cellStyle name="R_Final Calcs 06 11 05_Contract Control Sheet_Commited cost - January  2010" xfId="8358" xr:uid="{00000000-0005-0000-0000-00009A200000}"/>
    <cellStyle name="R_Final Calcs 06 11 05_Contract Control Sheet_Copy of MEDUPI Claim Register- (M-Drive)" xfId="8359" xr:uid="{00000000-0005-0000-0000-00009B200000}"/>
    <cellStyle name="R_Final Calcs 06 11 05_Contract Control Sheet_Copy of MEDUPI Claim Register- (M-Drive)_20101018_Challenge Session Revisions FINAL" xfId="8360" xr:uid="{00000000-0005-0000-0000-00009C200000}"/>
    <cellStyle name="R_Final Calcs 06 11 05_Contract Control Sheet_Cost Forecast_March " xfId="8361" xr:uid="{00000000-0005-0000-0000-00009D200000}"/>
    <cellStyle name="R_Final Calcs 06 11 05_Contract Control Sheet_June 09 r2" xfId="8362" xr:uid="{00000000-0005-0000-0000-00009E200000}"/>
    <cellStyle name="R_Final Calcs 06 11 05_Contract Control Sheet_June 09 r2_Cost Forecast_March " xfId="8363" xr:uid="{00000000-0005-0000-0000-00009F200000}"/>
    <cellStyle name="R_Final Calcs 06 11 05_Contract Control Sheet_June 09 r2_PC Master Report" xfId="8364" xr:uid="{00000000-0005-0000-0000-0000A0200000}"/>
    <cellStyle name="R_Final Calcs 06 11 05_Contract Control Sheet_June 09 r2_Proposed Overall Monthly Cost Report - End March 2010" xfId="8365" xr:uid="{00000000-0005-0000-0000-0000A1200000}"/>
    <cellStyle name="R_Final Calcs 06 11 05_Contract Control Sheet_October Claims Report (downloaded_06112009)" xfId="8366" xr:uid="{00000000-0005-0000-0000-0000A2200000}"/>
    <cellStyle name="R_Final Calcs 06 11 05_Contract Control Sheet_October Claims Report (downloaded_06112009)_20101018_Challenge Session Revisions FINAL" xfId="8367" xr:uid="{00000000-0005-0000-0000-0000A3200000}"/>
    <cellStyle name="R_Final Calcs 06 11 05_Contract Control Sheet_October Claims Report (downloaded_06112009)_Medupi_January Project Assurance Report Rev1" xfId="8368" xr:uid="{00000000-0005-0000-0000-0000A4200000}"/>
    <cellStyle name="R_Final Calcs 06 11 05_Contract Control Sheet_P10_Enabling_Civils_02_June_09_Rev1" xfId="8369" xr:uid="{00000000-0005-0000-0000-0000A5200000}"/>
    <cellStyle name="R_Final Calcs 06 11 05_Contract Control Sheet_P10_Enabling_Civils_02_June_09_Rev1_Cost Forecast_March " xfId="8370" xr:uid="{00000000-0005-0000-0000-0000A6200000}"/>
    <cellStyle name="R_Final Calcs 06 11 05_Contract Control Sheet_P10_Enabling_Civils_02_June_09_Rev1_PC Master Report" xfId="8371" xr:uid="{00000000-0005-0000-0000-0000A7200000}"/>
    <cellStyle name="R_Final Calcs 06 11 05_Contract Control Sheet_P10_Enabling_Civils_02_June_09_Rev1_Proposed Overall Monthly Cost Report - End March 2010" xfId="8372" xr:uid="{00000000-0005-0000-0000-0000A8200000}"/>
    <cellStyle name="R_Final Calcs 06 11 05_Contract Control Sheet_P10_Enabling_Civils_02_May_09_final" xfId="8373" xr:uid="{00000000-0005-0000-0000-0000A9200000}"/>
    <cellStyle name="R_Final Calcs 06 11 05_Contract Control Sheet_P10_Enabling_Civils_02_May_09_final_Cost Forecast_March " xfId="8374" xr:uid="{00000000-0005-0000-0000-0000AA200000}"/>
    <cellStyle name="R_Final Calcs 06 11 05_Contract Control Sheet_P10_Enabling_Civils_02_May_09_final_PC Master Report" xfId="8375" xr:uid="{00000000-0005-0000-0000-0000AB200000}"/>
    <cellStyle name="R_Final Calcs 06 11 05_Contract Control Sheet_P10_Enabling_Civils_02_May_09_final_Proposed Overall Monthly Cost Report - End March 2010" xfId="8376" xr:uid="{00000000-0005-0000-0000-0000AC200000}"/>
    <cellStyle name="R_Final Calcs 06 11 05_Contract Control Sheet_PC Master Report" xfId="8377" xr:uid="{00000000-0005-0000-0000-0000AD200000}"/>
    <cellStyle name="R_Final Calcs 06 11 05_Contract Control Sheet_PC Master Report Feb09 Rev1 HL (version 1)" xfId="8378" xr:uid="{00000000-0005-0000-0000-0000AE200000}"/>
    <cellStyle name="R_Final Calcs 06 11 05_Contract Control Sheet_Proposed Overall Monthly Cost Report - End March 2010" xfId="8379" xr:uid="{00000000-0005-0000-0000-0000AF200000}"/>
    <cellStyle name="R_Final Calcs 06 11 05_Contract Control Sheet_RC EXECUTIVE SUMMARY END Jan 2010. (version 2)" xfId="8380" xr:uid="{00000000-0005-0000-0000-0000B0200000}"/>
    <cellStyle name="R_Final Calcs 06 11 05_Contract Control Sheet_RC EXECUTIVE SUMMARY END JULY 2009." xfId="8381" xr:uid="{00000000-0005-0000-0000-0000B1200000}"/>
    <cellStyle name="R_Final Calcs 06 11 05_Contract Control Sheet_RC EXECUTIVE SUMMARY END JULY 2009._1" xfId="8382" xr:uid="{00000000-0005-0000-0000-0000B2200000}"/>
    <cellStyle name="R_Final Calcs 06 11 05_Contract Control Sheet_RC EXECUTIVE SUMMARY END JULY 2009._1_Cost Forecast_March " xfId="8383" xr:uid="{00000000-0005-0000-0000-0000B3200000}"/>
    <cellStyle name="R_Final Calcs 06 11 05_Contract Control Sheet_RC EXECUTIVE SUMMARY END JULY 2009._1_Cost Reduction_Contracts Overview Slide_Oct 2009 v2" xfId="8384" xr:uid="{00000000-0005-0000-0000-0000B4200000}"/>
    <cellStyle name="R_Final Calcs 06 11 05_Contract Control Sheet_RC EXECUTIVE SUMMARY END JULY 2009._1_Proposed Overall Monthly Cost Report - End March 2010" xfId="8385" xr:uid="{00000000-0005-0000-0000-0000B5200000}"/>
    <cellStyle name="R_Final Calcs 06 11 05_Contract Control Sheet_RC EXECUTIVE SUMMARY END JULY 2009._1_Quality_October 2009" xfId="8386" xr:uid="{00000000-0005-0000-0000-0000B6200000}"/>
    <cellStyle name="R_Final Calcs 06 11 05_Contract Control Sheet_RC EXECUTIVE SUMMARY END JULY 2009._1_Reg&amp;Legal_ASGISA_CSR_Stakemngt" xfId="8387" xr:uid="{00000000-0005-0000-0000-0000B7200000}"/>
    <cellStyle name="R_Final Calcs 06 11 05_Contract Control Sheet_RC EXECUTIVE SUMMARY END JULY 2009._Cost Forecast_March " xfId="8388" xr:uid="{00000000-0005-0000-0000-0000B8200000}"/>
    <cellStyle name="R_Final Calcs 06 11 05_Contract Control Sheet_RC EXECUTIVE SUMMARY END JULY 2009._Cost Reduction_Contracts Overview Slide_Oct 2009 v2" xfId="8389" xr:uid="{00000000-0005-0000-0000-0000B9200000}"/>
    <cellStyle name="R_Final Calcs 06 11 05_Contract Control Sheet_RC EXECUTIVE SUMMARY END JULY 2009._PC Master Report" xfId="8390" xr:uid="{00000000-0005-0000-0000-0000BA200000}"/>
    <cellStyle name="R_Final Calcs 06 11 05_Contract Control Sheet_RC EXECUTIVE SUMMARY END JULY 2009._Proposed Overall Monthly Cost Report - End March 2010" xfId="8391" xr:uid="{00000000-0005-0000-0000-0000BB200000}"/>
    <cellStyle name="R_Final Calcs 06 11 05_Contract Control Sheet_RC EXECUTIVE SUMMARY END JULY 2009._Quality_October 2009" xfId="8392" xr:uid="{00000000-0005-0000-0000-0000BC200000}"/>
    <cellStyle name="R_Final Calcs 06 11 05_Contract Control Sheet_RC EXECUTIVE SUMMARY END JULY 2009._Reg&amp;Legal_ASGISA_CSR_Stakemngt" xfId="8393" xr:uid="{00000000-0005-0000-0000-0000BD200000}"/>
    <cellStyle name="R_Final Calcs 06 11 05_Contract Control Sheet_RC EXECUTIVE SUMMARY END SEP 2009." xfId="8394" xr:uid="{00000000-0005-0000-0000-0000BE200000}"/>
    <cellStyle name="R_Final Calcs 06 11 05_Copy of MEDUPI Claim Register- (M-Drive)" xfId="8395" xr:uid="{00000000-0005-0000-0000-0000BF200000}"/>
    <cellStyle name="R_Final Calcs 06 11 05_Copy of MEDUPI Claim Register- (M-Drive)_20101018_Challenge Session Revisions FINAL" xfId="8396" xr:uid="{00000000-0005-0000-0000-0000C0200000}"/>
    <cellStyle name="R_Final Calcs 06 11 05_Cost Forecast_March " xfId="8397" xr:uid="{00000000-0005-0000-0000-0000C1200000}"/>
    <cellStyle name="R_Final Calcs 06 11 05_Costflow  Performance Report - May  2011" xfId="8398" xr:uid="{00000000-0005-0000-0000-0000C2200000}"/>
    <cellStyle name="R_Final Calcs 06 11 05_CostFlow Report - April 2011 Mpho" xfId="8399" xr:uid="{00000000-0005-0000-0000-0000C3200000}"/>
    <cellStyle name="R_Final Calcs 06 11 05_CostFlow Report - April 2011 summary les" xfId="8400" xr:uid="{00000000-0005-0000-0000-0000C4200000}"/>
    <cellStyle name="R_Final Calcs 06 11 05_Dispute Register Master" xfId="8401" xr:uid="{00000000-0005-0000-0000-0000C5200000}"/>
    <cellStyle name="R_Final Calcs 06 11 05_Dispute Register Master_Commited cost - January  2010" xfId="8402" xr:uid="{00000000-0005-0000-0000-0000C6200000}"/>
    <cellStyle name="R_Final Calcs 06 11 05_Dispute Register Master_Copy of MEDUPI Claim Register- (M-Drive)" xfId="8403" xr:uid="{00000000-0005-0000-0000-0000C7200000}"/>
    <cellStyle name="R_Final Calcs 06 11 05_Dispute Register Master_Copy of MEDUPI Claim Register- (M-Drive)_20101018_Challenge Session Revisions FINAL" xfId="8404" xr:uid="{00000000-0005-0000-0000-0000C8200000}"/>
    <cellStyle name="R_Final Calcs 06 11 05_Dispute Register Master_Cost Forecast_March " xfId="8405" xr:uid="{00000000-0005-0000-0000-0000C9200000}"/>
    <cellStyle name="R_Final Calcs 06 11 05_Dispute Register Master_June 09 r2" xfId="8406" xr:uid="{00000000-0005-0000-0000-0000CA200000}"/>
    <cellStyle name="R_Final Calcs 06 11 05_Dispute Register Master_June 09 r2_Cost Forecast_March " xfId="8407" xr:uid="{00000000-0005-0000-0000-0000CB200000}"/>
    <cellStyle name="R_Final Calcs 06 11 05_Dispute Register Master_June 09 r2_PC Master Report" xfId="8408" xr:uid="{00000000-0005-0000-0000-0000CC200000}"/>
    <cellStyle name="R_Final Calcs 06 11 05_Dispute Register Master_June 09 r2_Proposed Overall Monthly Cost Report - End March 2010" xfId="8409" xr:uid="{00000000-0005-0000-0000-0000CD200000}"/>
    <cellStyle name="R_Final Calcs 06 11 05_Dispute Register Master_October Claims Report (downloaded_06112009)" xfId="8410" xr:uid="{00000000-0005-0000-0000-0000CE200000}"/>
    <cellStyle name="R_Final Calcs 06 11 05_Dispute Register Master_October Claims Report (downloaded_06112009)_20101018_Challenge Session Revisions FINAL" xfId="8411" xr:uid="{00000000-0005-0000-0000-0000CF200000}"/>
    <cellStyle name="R_Final Calcs 06 11 05_Dispute Register Master_October Claims Report (downloaded_06112009)_Medupi_January Project Assurance Report Rev1" xfId="8412" xr:uid="{00000000-0005-0000-0000-0000D0200000}"/>
    <cellStyle name="R_Final Calcs 06 11 05_Dispute Register Master_P10_Enabling_Civils_02_June_09_Rev1" xfId="8413" xr:uid="{00000000-0005-0000-0000-0000D1200000}"/>
    <cellStyle name="R_Final Calcs 06 11 05_Dispute Register Master_P10_Enabling_Civils_02_June_09_Rev1_Cost Forecast_March " xfId="8414" xr:uid="{00000000-0005-0000-0000-0000D2200000}"/>
    <cellStyle name="R_Final Calcs 06 11 05_Dispute Register Master_P10_Enabling_Civils_02_June_09_Rev1_PC Master Report" xfId="8415" xr:uid="{00000000-0005-0000-0000-0000D3200000}"/>
    <cellStyle name="R_Final Calcs 06 11 05_Dispute Register Master_P10_Enabling_Civils_02_June_09_Rev1_Proposed Overall Monthly Cost Report - End March 2010" xfId="8416" xr:uid="{00000000-0005-0000-0000-0000D4200000}"/>
    <cellStyle name="R_Final Calcs 06 11 05_Dispute Register Master_P10_Enabling_Civils_02_May_09_final" xfId="8417" xr:uid="{00000000-0005-0000-0000-0000D5200000}"/>
    <cellStyle name="R_Final Calcs 06 11 05_Dispute Register Master_P10_Enabling_Civils_02_May_09_final_Cost Forecast_March " xfId="8418" xr:uid="{00000000-0005-0000-0000-0000D6200000}"/>
    <cellStyle name="R_Final Calcs 06 11 05_Dispute Register Master_P10_Enabling_Civils_02_May_09_final_PC Master Report" xfId="8419" xr:uid="{00000000-0005-0000-0000-0000D7200000}"/>
    <cellStyle name="R_Final Calcs 06 11 05_Dispute Register Master_P10_Enabling_Civils_02_May_09_final_Proposed Overall Monthly Cost Report - End March 2010" xfId="8420" xr:uid="{00000000-0005-0000-0000-0000D8200000}"/>
    <cellStyle name="R_Final Calcs 06 11 05_Dispute Register Master_PC Master Report" xfId="8421" xr:uid="{00000000-0005-0000-0000-0000D9200000}"/>
    <cellStyle name="R_Final Calcs 06 11 05_Dispute Register Master_PC Master Report Feb09 Rev1 HL (version 1)" xfId="8422" xr:uid="{00000000-0005-0000-0000-0000DA200000}"/>
    <cellStyle name="R_Final Calcs 06 11 05_Dispute Register Master_Proposed Overall Monthly Cost Report - End March 2010" xfId="8423" xr:uid="{00000000-0005-0000-0000-0000DB200000}"/>
    <cellStyle name="R_Final Calcs 06 11 05_Dispute Register Master_RC EXECUTIVE SUMMARY END Jan 2010. (version 2)" xfId="8424" xr:uid="{00000000-0005-0000-0000-0000DC200000}"/>
    <cellStyle name="R_Final Calcs 06 11 05_Dispute Register Master_RC EXECUTIVE SUMMARY END JULY 2009." xfId="8425" xr:uid="{00000000-0005-0000-0000-0000DD200000}"/>
    <cellStyle name="R_Final Calcs 06 11 05_Dispute Register Master_RC EXECUTIVE SUMMARY END JULY 2009._1" xfId="8426" xr:uid="{00000000-0005-0000-0000-0000DE200000}"/>
    <cellStyle name="R_Final Calcs 06 11 05_Dispute Register Master_RC EXECUTIVE SUMMARY END JULY 2009._1_Cost Forecast_March " xfId="8427" xr:uid="{00000000-0005-0000-0000-0000DF200000}"/>
    <cellStyle name="R_Final Calcs 06 11 05_Dispute Register Master_RC EXECUTIVE SUMMARY END JULY 2009._1_Cost Reduction_Contracts Overview Slide_Oct 2009 v2" xfId="8428" xr:uid="{00000000-0005-0000-0000-0000E0200000}"/>
    <cellStyle name="R_Final Calcs 06 11 05_Dispute Register Master_RC EXECUTIVE SUMMARY END JULY 2009._1_Proposed Overall Monthly Cost Report - End March 2010" xfId="8429" xr:uid="{00000000-0005-0000-0000-0000E1200000}"/>
    <cellStyle name="R_Final Calcs 06 11 05_Dispute Register Master_RC EXECUTIVE SUMMARY END JULY 2009._1_Quality_October 2009" xfId="8430" xr:uid="{00000000-0005-0000-0000-0000E2200000}"/>
    <cellStyle name="R_Final Calcs 06 11 05_Dispute Register Master_RC EXECUTIVE SUMMARY END JULY 2009._1_Reg&amp;Legal_ASGISA_CSR_Stakemngt" xfId="8431" xr:uid="{00000000-0005-0000-0000-0000E3200000}"/>
    <cellStyle name="R_Final Calcs 06 11 05_Dispute Register Master_RC EXECUTIVE SUMMARY END JULY 2009._Cost Forecast_March " xfId="8432" xr:uid="{00000000-0005-0000-0000-0000E4200000}"/>
    <cellStyle name="R_Final Calcs 06 11 05_Dispute Register Master_RC EXECUTIVE SUMMARY END JULY 2009._Cost Reduction_Contracts Overview Slide_Oct 2009 v2" xfId="8433" xr:uid="{00000000-0005-0000-0000-0000E5200000}"/>
    <cellStyle name="R_Final Calcs 06 11 05_Dispute Register Master_RC EXECUTIVE SUMMARY END JULY 2009._PC Master Report" xfId="8434" xr:uid="{00000000-0005-0000-0000-0000E6200000}"/>
    <cellStyle name="R_Final Calcs 06 11 05_Dispute Register Master_RC EXECUTIVE SUMMARY END JULY 2009._Proposed Overall Monthly Cost Report - End March 2010" xfId="8435" xr:uid="{00000000-0005-0000-0000-0000E7200000}"/>
    <cellStyle name="R_Final Calcs 06 11 05_Dispute Register Master_RC EXECUTIVE SUMMARY END JULY 2009._Quality_October 2009" xfId="8436" xr:uid="{00000000-0005-0000-0000-0000E8200000}"/>
    <cellStyle name="R_Final Calcs 06 11 05_Dispute Register Master_RC EXECUTIVE SUMMARY END JULY 2009._Reg&amp;Legal_ASGISA_CSR_Stakemngt" xfId="8437" xr:uid="{00000000-0005-0000-0000-0000E9200000}"/>
    <cellStyle name="R_Final Calcs 06 11 05_Dispute Register Master_RC EXECUTIVE SUMMARY END SEP 2009." xfId="8438" xr:uid="{00000000-0005-0000-0000-0000EA200000}"/>
    <cellStyle name="R_Final Calcs 06 11 05_High Level Projection - February 2011" xfId="8439" xr:uid="{00000000-0005-0000-0000-0000EB200000}"/>
    <cellStyle name="R_Final Calcs 06 11 05_June 09 r2" xfId="8440" xr:uid="{00000000-0005-0000-0000-0000EC200000}"/>
    <cellStyle name="R_Final Calcs 06 11 05_June 09 r2_Cost Forecast_March " xfId="8441" xr:uid="{00000000-0005-0000-0000-0000ED200000}"/>
    <cellStyle name="R_Final Calcs 06 11 05_June 09 r2_PC Master Report" xfId="8442" xr:uid="{00000000-0005-0000-0000-0000EE200000}"/>
    <cellStyle name="R_Final Calcs 06 11 05_June 09 r2_Proposed Overall Monthly Cost Report - End March 2010" xfId="8443" xr:uid="{00000000-0005-0000-0000-0000EF200000}"/>
    <cellStyle name="R_Final Calcs 06 11 05_ncw20090925 Extn Komati Time &amp; Cost" xfId="8444" xr:uid="{00000000-0005-0000-0000-0000F0200000}"/>
    <cellStyle name="R_Final Calcs 06 11 05_October Claims Report (downloaded_06112009)" xfId="8445" xr:uid="{00000000-0005-0000-0000-0000F1200000}"/>
    <cellStyle name="R_Final Calcs 06 11 05_October Claims Report (downloaded_06112009)_20101018_Challenge Session Revisions FINAL" xfId="8446" xr:uid="{00000000-0005-0000-0000-0000F2200000}"/>
    <cellStyle name="R_Final Calcs 06 11 05_October Claims Report (downloaded_06112009)_Medupi_January Project Assurance Report Rev1" xfId="8447" xr:uid="{00000000-0005-0000-0000-0000F3200000}"/>
    <cellStyle name="R_Final Calcs 06 11 05_P02_Boiler Package_Contract Control Logs May 2009(1)" xfId="8448" xr:uid="{00000000-0005-0000-0000-0000F4200000}"/>
    <cellStyle name="R_Final Calcs 06 11 05_P02_Boiler Package_Contract Control Logs May 2009(1)_Cost Forecast_March " xfId="8449" xr:uid="{00000000-0005-0000-0000-0000F5200000}"/>
    <cellStyle name="R_Final Calcs 06 11 05_P02_Boiler Package_Contract Control Logs May 2009(1)_PC Master Report" xfId="8450" xr:uid="{00000000-0005-0000-0000-0000F6200000}"/>
    <cellStyle name="R_Final Calcs 06 11 05_P02_Boiler Package_Contract Control Logs May 2009(1)_Proposed Overall Monthly Cost Report - End March 2010" xfId="8451" xr:uid="{00000000-0005-0000-0000-0000F7200000}"/>
    <cellStyle name="R_Final Calcs 06 11 05_P03_Turbine_Mayl_09_User_Contract_Logs rev 2" xfId="8452" xr:uid="{00000000-0005-0000-0000-0000F8200000}"/>
    <cellStyle name="R_Final Calcs 06 11 05_P03_Turbine_Mayl_09_User_Contract_Logs rev 2_Cost Forecast_March " xfId="8453" xr:uid="{00000000-0005-0000-0000-0000F9200000}"/>
    <cellStyle name="R_Final Calcs 06 11 05_P03_Turbine_Mayl_09_User_Contract_Logs rev 2_PC Master Report" xfId="8454" xr:uid="{00000000-0005-0000-0000-0000FA200000}"/>
    <cellStyle name="R_Final Calcs 06 11 05_P03_Turbine_Mayl_09_User_Contract_Logs rev 2_Proposed Overall Monthly Cost Report - End March 2010" xfId="8455" xr:uid="{00000000-0005-0000-0000-0000FB200000}"/>
    <cellStyle name="R_Final Calcs 06 11 05_P04_LP_Services_26_October_09_Rev1_Master(Draft)" xfId="8456" xr:uid="{00000000-0005-0000-0000-0000FC200000}"/>
    <cellStyle name="R_Final Calcs 06 11 05_P06_Water_Treatment_28_May_09_Rev0_Master(Draft)" xfId="8457" xr:uid="{00000000-0005-0000-0000-0000FD200000}"/>
    <cellStyle name="R_Final Calcs 06 11 05_P06_Water_Treatment_28_May_09_Rev0_Master(Draft)_Cost Forecast_March " xfId="8458" xr:uid="{00000000-0005-0000-0000-0000FE200000}"/>
    <cellStyle name="R_Final Calcs 06 11 05_P06_Water_Treatment_28_May_09_Rev0_Master(Draft)_PC Master Report" xfId="8459" xr:uid="{00000000-0005-0000-0000-0000FF200000}"/>
    <cellStyle name="R_Final Calcs 06 11 05_P06_Water_Treatment_28_May_09_Rev0_Master(Draft)_Proposed Overall Monthly Cost Report - End March 2010" xfId="8460" xr:uid="{00000000-0005-0000-0000-000000210000}"/>
    <cellStyle name="R_Final Calcs 06 11 05_P06_Water_Treatment_29_June_09_Rev0_Master(Draft)" xfId="8461" xr:uid="{00000000-0005-0000-0000-000001210000}"/>
    <cellStyle name="R_Final Calcs 06 11 05_P06_Water_Treatment_29_June_09_Rev0_Master(Draft)_Cost Forecast_March " xfId="8462" xr:uid="{00000000-0005-0000-0000-000002210000}"/>
    <cellStyle name="R_Final Calcs 06 11 05_P06_Water_Treatment_29_June_09_Rev0_Master(Draft)_PC Master Report" xfId="8463" xr:uid="{00000000-0005-0000-0000-000003210000}"/>
    <cellStyle name="R_Final Calcs 06 11 05_P06_Water_Treatment_29_June_09_Rev0_Master(Draft)_Proposed Overall Monthly Cost Report - End March 2010" xfId="8464" xr:uid="{00000000-0005-0000-0000-000004210000}"/>
    <cellStyle name="R_Final Calcs 06 11 05_P08_Main Civil May 09 r2" xfId="8465" xr:uid="{00000000-0005-0000-0000-000005210000}"/>
    <cellStyle name="R_Final Calcs 06 11 05_P08_Main Civil May 09 r2_PC Master Report" xfId="8466" xr:uid="{00000000-0005-0000-0000-000006210000}"/>
    <cellStyle name="R_Final Calcs 06 11 05_P08_Main Civil May 09 r2_Proposed Overall Monthly Cost Report - End March 2010" xfId="8467" xr:uid="{00000000-0005-0000-0000-000007210000}"/>
    <cellStyle name="R_Final Calcs 06 11 05_P10_Enabling_Civils_02_June_09_Rev1" xfId="8468" xr:uid="{00000000-0005-0000-0000-000008210000}"/>
    <cellStyle name="R_Final Calcs 06 11 05_P10_Enabling_Civils_02_June_09_Rev1_PC Master Report" xfId="8469" xr:uid="{00000000-0005-0000-0000-000009210000}"/>
    <cellStyle name="R_Final Calcs 06 11 05_P10_Enabling_Civils_02_June_09_Rev1_Proposed Overall Monthly Cost Report - End March 2010" xfId="8470" xr:uid="{00000000-0005-0000-0000-00000A210000}"/>
    <cellStyle name="R_Final Calcs 06 11 05_P10_Enabling_Civils_02_May_09_final" xfId="8471" xr:uid="{00000000-0005-0000-0000-00000B210000}"/>
    <cellStyle name="R_Final Calcs 06 11 05_P10_Enabling_Civils_02_May_09_final_PC Master Report" xfId="8472" xr:uid="{00000000-0005-0000-0000-00000C210000}"/>
    <cellStyle name="R_Final Calcs 06 11 05_P10_Enabling_Civils_02_May_09_final_Proposed Overall Monthly Cost Report - End March 2010" xfId="8473" xr:uid="{00000000-0005-0000-0000-00000D210000}"/>
    <cellStyle name="R_Final Calcs 06 11 05_PC Master Report" xfId="8474" xr:uid="{00000000-0005-0000-0000-00000E210000}"/>
    <cellStyle name="R_Final Calcs 06 11 05_PC Master Report Feb09 Rev1 HL (version 1)" xfId="8475" xr:uid="{00000000-0005-0000-0000-00000F210000}"/>
    <cellStyle name="R_Final Calcs 06 11 05_Proposal Register" xfId="8476" xr:uid="{00000000-0005-0000-0000-000010210000}"/>
    <cellStyle name="R_Final Calcs 06 11 05_Proposal Register_Commited cost - January  2010" xfId="8477" xr:uid="{00000000-0005-0000-0000-000011210000}"/>
    <cellStyle name="R_Final Calcs 06 11 05_Proposal Register_Copy of MEDUPI Claim Register- (M-Drive)" xfId="8478" xr:uid="{00000000-0005-0000-0000-000012210000}"/>
    <cellStyle name="R_Final Calcs 06 11 05_Proposal Register_June 09 r2" xfId="8479" xr:uid="{00000000-0005-0000-0000-000013210000}"/>
    <cellStyle name="R_Final Calcs 06 11 05_Proposal Register_June 09 r2_PC Master Report" xfId="8480" xr:uid="{00000000-0005-0000-0000-000014210000}"/>
    <cellStyle name="R_Final Calcs 06 11 05_Proposal Register_June 09 r2_Proposed Overall Monthly Cost Report - End March 2010" xfId="8481" xr:uid="{00000000-0005-0000-0000-000015210000}"/>
    <cellStyle name="R_Final Calcs 06 11 05_Proposal Register_October Claims Report (downloaded_06112009)" xfId="8482" xr:uid="{00000000-0005-0000-0000-000016210000}"/>
    <cellStyle name="R_Final Calcs 06 11 05_Proposal Register_P10_Enabling_Civils_02_June_09_Rev1" xfId="8483" xr:uid="{00000000-0005-0000-0000-000017210000}"/>
    <cellStyle name="R_Final Calcs 06 11 05_Proposal Register_P10_Enabling_Civils_02_June_09_Rev1_PC Master Report" xfId="8484" xr:uid="{00000000-0005-0000-0000-000018210000}"/>
    <cellStyle name="R_Final Calcs 06 11 05_Proposal Register_P10_Enabling_Civils_02_June_09_Rev1_Proposed Overall Monthly Cost Report - End March 2010" xfId="8485" xr:uid="{00000000-0005-0000-0000-000019210000}"/>
    <cellStyle name="R_Final Calcs 06 11 05_Proposal Register_P10_Enabling_Civils_02_May_09_final" xfId="8486" xr:uid="{00000000-0005-0000-0000-00001A210000}"/>
    <cellStyle name="R_Final Calcs 06 11 05_Proposal Register_P10_Enabling_Civils_02_May_09_final_PC Master Report" xfId="8487" xr:uid="{00000000-0005-0000-0000-00001B210000}"/>
    <cellStyle name="R_Final Calcs 06 11 05_Proposal Register_P10_Enabling_Civils_02_May_09_final_Proposed Overall Monthly Cost Report - End March 2010" xfId="8488" xr:uid="{00000000-0005-0000-0000-00001C210000}"/>
    <cellStyle name="R_Final Calcs 06 11 05_Proposal Register_PC Master Report" xfId="8489" xr:uid="{00000000-0005-0000-0000-00001D210000}"/>
    <cellStyle name="R_Final Calcs 06 11 05_Proposal Register_PC Master Report Feb09 Rev1 HL (version 1)" xfId="8490" xr:uid="{00000000-0005-0000-0000-00001E210000}"/>
    <cellStyle name="R_Final Calcs 06 11 05_Proposal Register_Proposed Overall Monthly Cost Report - End March 2010" xfId="8491" xr:uid="{00000000-0005-0000-0000-00001F210000}"/>
    <cellStyle name="R_Final Calcs 06 11 05_Proposal Register_RC EXECUTIVE SUMMARY END Jan 2010. (version 2)" xfId="8492" xr:uid="{00000000-0005-0000-0000-000020210000}"/>
    <cellStyle name="R_Final Calcs 06 11 05_Proposal Register_RC EXECUTIVE SUMMARY END JULY 2009." xfId="8493" xr:uid="{00000000-0005-0000-0000-000021210000}"/>
    <cellStyle name="R_Final Calcs 06 11 05_Proposal Register_RC EXECUTIVE SUMMARY END JULY 2009._1" xfId="8494" xr:uid="{00000000-0005-0000-0000-000022210000}"/>
    <cellStyle name="R_Final Calcs 06 11 05_Proposal Register_RC EXECUTIVE SUMMARY END JULY 2009._1_Cost Reduction_Contracts Overview Slide_Oct 2009 v2" xfId="8495" xr:uid="{00000000-0005-0000-0000-000023210000}"/>
    <cellStyle name="R_Final Calcs 06 11 05_Proposal Register_RC EXECUTIVE SUMMARY END JULY 2009._1_Proposed Overall Monthly Cost Report - End March 2010" xfId="8496" xr:uid="{00000000-0005-0000-0000-000024210000}"/>
    <cellStyle name="R_Final Calcs 06 11 05_Proposal Register_RC EXECUTIVE SUMMARY END JULY 2009._1_Quality_October 2009" xfId="8497" xr:uid="{00000000-0005-0000-0000-000025210000}"/>
    <cellStyle name="R_Final Calcs 06 11 05_Proposal Register_RC EXECUTIVE SUMMARY END JULY 2009._1_Reg&amp;Legal_ASGISA_CSR_Stakemngt" xfId="8498" xr:uid="{00000000-0005-0000-0000-000026210000}"/>
    <cellStyle name="R_Final Calcs 06 11 05_Proposal Register_RC EXECUTIVE SUMMARY END JULY 2009._Cost Reduction_Contracts Overview Slide_Oct 2009 v2" xfId="8499" xr:uid="{00000000-0005-0000-0000-000027210000}"/>
    <cellStyle name="R_Final Calcs 06 11 05_Proposal Register_RC EXECUTIVE SUMMARY END JULY 2009._PC Master Report" xfId="8500" xr:uid="{00000000-0005-0000-0000-000028210000}"/>
    <cellStyle name="R_Final Calcs 06 11 05_Proposal Register_RC EXECUTIVE SUMMARY END JULY 2009._Proposed Overall Monthly Cost Report - End March 2010" xfId="8501" xr:uid="{00000000-0005-0000-0000-000029210000}"/>
    <cellStyle name="R_Final Calcs 06 11 05_Proposal Register_RC EXECUTIVE SUMMARY END JULY 2009._Quality_October 2009" xfId="8502" xr:uid="{00000000-0005-0000-0000-00002A210000}"/>
    <cellStyle name="R_Final Calcs 06 11 05_Proposal Register_RC EXECUTIVE SUMMARY END JULY 2009._Reg&amp;Legal_ASGISA_CSR_Stakemngt" xfId="8503" xr:uid="{00000000-0005-0000-0000-00002B210000}"/>
    <cellStyle name="R_Final Calcs 06 11 05_Proposal Register_RC EXECUTIVE SUMMARY END SEP 2009." xfId="8504" xr:uid="{00000000-0005-0000-0000-00002C210000}"/>
    <cellStyle name="R_Final Calcs 06 11 05_Proposed Overall Monthly Cost Report - End March 2010" xfId="8505" xr:uid="{00000000-0005-0000-0000-00002D210000}"/>
    <cellStyle name="R_Final Calcs 06 11 05_RC EXECUTIVE SUMMARY END Jan 2010. (version 2)" xfId="8506" xr:uid="{00000000-0005-0000-0000-00002E210000}"/>
    <cellStyle name="R_Final Calcs 06 11 05_RC EXECUTIVE SUMMARY END JULY 2009." xfId="8507" xr:uid="{00000000-0005-0000-0000-00002F210000}"/>
    <cellStyle name="R_Final Calcs 06 11 05_RC EXECUTIVE SUMMARY END JULY 2009._1" xfId="8508" xr:uid="{00000000-0005-0000-0000-000030210000}"/>
    <cellStyle name="R_Final Calcs 06 11 05_RC EXECUTIVE SUMMARY END JULY 2009._1_Cost Reduction_Contracts Overview Slide_Oct 2009 v2" xfId="8509" xr:uid="{00000000-0005-0000-0000-000031210000}"/>
    <cellStyle name="R_Final Calcs 06 11 05_RC EXECUTIVE SUMMARY END JULY 2009._1_Proposed Overall Monthly Cost Report - End March 2010" xfId="8510" xr:uid="{00000000-0005-0000-0000-000032210000}"/>
    <cellStyle name="R_Final Calcs 06 11 05_RC EXECUTIVE SUMMARY END JULY 2009._1_Quality_October 2009" xfId="8511" xr:uid="{00000000-0005-0000-0000-000033210000}"/>
    <cellStyle name="R_Final Calcs 06 11 05_RC EXECUTIVE SUMMARY END JULY 2009._1_Reg&amp;Legal_ASGISA_CSR_Stakemngt" xfId="8512" xr:uid="{00000000-0005-0000-0000-000034210000}"/>
    <cellStyle name="R_Final Calcs 06 11 05_RC EXECUTIVE SUMMARY END JULY 2009._Cost Reduction_Contracts Overview Slide_Oct 2009 v2" xfId="8513" xr:uid="{00000000-0005-0000-0000-000035210000}"/>
    <cellStyle name="R_Final Calcs 06 11 05_RC EXECUTIVE SUMMARY END JULY 2009._PC Master Report" xfId="8514" xr:uid="{00000000-0005-0000-0000-000036210000}"/>
    <cellStyle name="R_Final Calcs 06 11 05_RC EXECUTIVE SUMMARY END JULY 2009._Proposed Overall Monthly Cost Report - End March 2010" xfId="8515" xr:uid="{00000000-0005-0000-0000-000037210000}"/>
    <cellStyle name="R_Final Calcs 06 11 05_RC EXECUTIVE SUMMARY END JULY 2009._Quality_October 2009" xfId="8516" xr:uid="{00000000-0005-0000-0000-000038210000}"/>
    <cellStyle name="R_Final Calcs 06 11 05_RC EXECUTIVE SUMMARY END JULY 2009._Reg&amp;Legal_ASGISA_CSR_Stakemngt" xfId="8517" xr:uid="{00000000-0005-0000-0000-000039210000}"/>
    <cellStyle name="R_Final Calcs 06 11 05_RC EXECUTIVE SUMMARY END SEP 2009." xfId="8518" xr:uid="{00000000-0005-0000-0000-00003A210000}"/>
    <cellStyle name="R_Final Calcs 06 11 05_Risk Register Master" xfId="8519" xr:uid="{00000000-0005-0000-0000-00003B210000}"/>
    <cellStyle name="R_Final Calcs 06 11 05_Risk Register Master_Commited cost - January  2010" xfId="8520" xr:uid="{00000000-0005-0000-0000-00003C210000}"/>
    <cellStyle name="R_Final Calcs 06 11 05_Risk Register Master_Copy of MEDUPI Claim Register- (M-Drive)" xfId="8521" xr:uid="{00000000-0005-0000-0000-00003D210000}"/>
    <cellStyle name="R_Final Calcs 06 11 05_Risk Register Master_June 09 r2" xfId="8522" xr:uid="{00000000-0005-0000-0000-00003E210000}"/>
    <cellStyle name="R_Final Calcs 06 11 05_Risk Register Master_June 09 r2_PC Master Report" xfId="8523" xr:uid="{00000000-0005-0000-0000-00003F210000}"/>
    <cellStyle name="R_Final Calcs 06 11 05_Risk Register Master_June 09 r2_Proposed Overall Monthly Cost Report - End March 2010" xfId="8524" xr:uid="{00000000-0005-0000-0000-000040210000}"/>
    <cellStyle name="R_Final Calcs 06 11 05_Risk Register Master_October Claims Report (downloaded_06112009)" xfId="8525" xr:uid="{00000000-0005-0000-0000-000041210000}"/>
    <cellStyle name="R_Final Calcs 06 11 05_Risk Register Master_P10_Enabling_Civils_02_June_09_Rev1" xfId="8526" xr:uid="{00000000-0005-0000-0000-000042210000}"/>
    <cellStyle name="R_Final Calcs 06 11 05_Risk Register Master_P10_Enabling_Civils_02_June_09_Rev1_PC Master Report" xfId="8527" xr:uid="{00000000-0005-0000-0000-000043210000}"/>
    <cellStyle name="R_Final Calcs 06 11 05_Risk Register Master_P10_Enabling_Civils_02_June_09_Rev1_Proposed Overall Monthly Cost Report - End March 2010" xfId="8528" xr:uid="{00000000-0005-0000-0000-000044210000}"/>
    <cellStyle name="R_Final Calcs 06 11 05_Risk Register Master_P10_Enabling_Civils_02_May_09_final" xfId="8529" xr:uid="{00000000-0005-0000-0000-000045210000}"/>
    <cellStyle name="R_Final Calcs 06 11 05_Risk Register Master_P10_Enabling_Civils_02_May_09_final_PC Master Report" xfId="8530" xr:uid="{00000000-0005-0000-0000-000046210000}"/>
    <cellStyle name="R_Final Calcs 06 11 05_Risk Register Master_P10_Enabling_Civils_02_May_09_final_Proposed Overall Monthly Cost Report - End March 2010" xfId="8531" xr:uid="{00000000-0005-0000-0000-000047210000}"/>
    <cellStyle name="R_Final Calcs 06 11 05_Risk Register Master_PC Master Report" xfId="8532" xr:uid="{00000000-0005-0000-0000-000048210000}"/>
    <cellStyle name="R_Final Calcs 06 11 05_Risk Register Master_PC Master Report Feb09 Rev1 HL (version 1)" xfId="8533" xr:uid="{00000000-0005-0000-0000-000049210000}"/>
    <cellStyle name="R_Final Calcs 06 11 05_Risk Register Master_Proposed Overall Monthly Cost Report - End March 2010" xfId="8534" xr:uid="{00000000-0005-0000-0000-00004A210000}"/>
    <cellStyle name="R_Final Calcs 06 11 05_Risk Register Master_RC EXECUTIVE SUMMARY END Jan 2010. (version 2)" xfId="8535" xr:uid="{00000000-0005-0000-0000-00004B210000}"/>
    <cellStyle name="R_Final Calcs 06 11 05_Risk Register Master_RC EXECUTIVE SUMMARY END JULY 2009." xfId="8536" xr:uid="{00000000-0005-0000-0000-00004C210000}"/>
    <cellStyle name="R_Final Calcs 06 11 05_Risk Register Master_RC EXECUTIVE SUMMARY END JULY 2009._1" xfId="8537" xr:uid="{00000000-0005-0000-0000-00004D210000}"/>
    <cellStyle name="R_Final Calcs 06 11 05_Risk Register Master_RC EXECUTIVE SUMMARY END JULY 2009._1_Cost Reduction_Contracts Overview Slide_Oct 2009 v2" xfId="8538" xr:uid="{00000000-0005-0000-0000-00004E210000}"/>
    <cellStyle name="R_Final Calcs 06 11 05_Risk Register Master_RC EXECUTIVE SUMMARY END JULY 2009._1_Proposed Overall Monthly Cost Report - End March 2010" xfId="8539" xr:uid="{00000000-0005-0000-0000-00004F210000}"/>
    <cellStyle name="R_Final Calcs 06 11 05_Risk Register Master_RC EXECUTIVE SUMMARY END JULY 2009._1_Quality_October 2009" xfId="8540" xr:uid="{00000000-0005-0000-0000-000050210000}"/>
    <cellStyle name="R_Final Calcs 06 11 05_Risk Register Master_RC EXECUTIVE SUMMARY END JULY 2009._1_Reg&amp;Legal_ASGISA_CSR_Stakemngt" xfId="8541" xr:uid="{00000000-0005-0000-0000-000051210000}"/>
    <cellStyle name="R_Final Calcs 06 11 05_Risk Register Master_RC EXECUTIVE SUMMARY END JULY 2009._Cost Reduction_Contracts Overview Slide_Oct 2009 v2" xfId="8542" xr:uid="{00000000-0005-0000-0000-000052210000}"/>
    <cellStyle name="R_Final Calcs 06 11 05_Risk Register Master_RC EXECUTIVE SUMMARY END JULY 2009._PC Master Report" xfId="8543" xr:uid="{00000000-0005-0000-0000-000053210000}"/>
    <cellStyle name="R_Final Calcs 06 11 05_Risk Register Master_RC EXECUTIVE SUMMARY END JULY 2009._Proposed Overall Monthly Cost Report - End March 2010" xfId="8544" xr:uid="{00000000-0005-0000-0000-000054210000}"/>
    <cellStyle name="R_Final Calcs 06 11 05_Risk Register Master_RC EXECUTIVE SUMMARY END JULY 2009._Quality_October 2009" xfId="8545" xr:uid="{00000000-0005-0000-0000-000055210000}"/>
    <cellStyle name="R_Final Calcs 06 11 05_Risk Register Master_RC EXECUTIVE SUMMARY END JULY 2009._Reg&amp;Legal_ASGISA_CSR_Stakemngt" xfId="8546" xr:uid="{00000000-0005-0000-0000-000056210000}"/>
    <cellStyle name="R_Final Calcs 06 11 05_Risk Register Master_RC EXECUTIVE SUMMARY END SEP 2009." xfId="8547" xr:uid="{00000000-0005-0000-0000-000057210000}"/>
    <cellStyle name="R_Final Calcs 06 11 05_Trend Register Master" xfId="8548" xr:uid="{00000000-0005-0000-0000-000058210000}"/>
    <cellStyle name="R_Final Calcs 06 11 05_Trend Register Master_Commited cost - January  2010" xfId="8549" xr:uid="{00000000-0005-0000-0000-000059210000}"/>
    <cellStyle name="R_Final Calcs 06 11 05_Trend Register Master_Copy of MEDUPI Claim Register- (M-Drive)" xfId="8550" xr:uid="{00000000-0005-0000-0000-00005A210000}"/>
    <cellStyle name="R_Final Calcs 06 11 05_Trend Register Master_June 09 r2" xfId="8551" xr:uid="{00000000-0005-0000-0000-00005B210000}"/>
    <cellStyle name="R_Final Calcs 06 11 05_Trend Register Master_June 09 r2_PC Master Report" xfId="8552" xr:uid="{00000000-0005-0000-0000-00005C210000}"/>
    <cellStyle name="R_Final Calcs 06 11 05_Trend Register Master_June 09 r2_Proposed Overall Monthly Cost Report - End March 2010" xfId="8553" xr:uid="{00000000-0005-0000-0000-00005D210000}"/>
    <cellStyle name="R_Final Calcs 06 11 05_Trend Register Master_October Claims Report (downloaded_06112009)" xfId="8554" xr:uid="{00000000-0005-0000-0000-00005E210000}"/>
    <cellStyle name="R_Final Calcs 06 11 05_Trend Register Master_P10_Enabling_Civils_02_June_09_Rev1" xfId="8555" xr:uid="{00000000-0005-0000-0000-00005F210000}"/>
    <cellStyle name="R_Final Calcs 06 11 05_Trend Register Master_P10_Enabling_Civils_02_June_09_Rev1_PC Master Report" xfId="8556" xr:uid="{00000000-0005-0000-0000-000060210000}"/>
    <cellStyle name="R_Final Calcs 06 11 05_Trend Register Master_P10_Enabling_Civils_02_June_09_Rev1_Proposed Overall Monthly Cost Report - End March 2010" xfId="8557" xr:uid="{00000000-0005-0000-0000-000061210000}"/>
    <cellStyle name="R_Final Calcs 06 11 05_Trend Register Master_P10_Enabling_Civils_02_May_09_final" xfId="8558" xr:uid="{00000000-0005-0000-0000-000062210000}"/>
    <cellStyle name="R_Final Calcs 06 11 05_Trend Register Master_P10_Enabling_Civils_02_May_09_final_PC Master Report" xfId="8559" xr:uid="{00000000-0005-0000-0000-000063210000}"/>
    <cellStyle name="R_Final Calcs 06 11 05_Trend Register Master_P10_Enabling_Civils_02_May_09_final_Proposed Overall Monthly Cost Report - End March 2010" xfId="8560" xr:uid="{00000000-0005-0000-0000-000064210000}"/>
    <cellStyle name="R_Final Calcs 06 11 05_Trend Register Master_PC Master Report" xfId="8561" xr:uid="{00000000-0005-0000-0000-000065210000}"/>
    <cellStyle name="R_Final Calcs 06 11 05_Trend Register Master_PC Master Report Feb09 Rev1 HL (version 1)" xfId="8562" xr:uid="{00000000-0005-0000-0000-000066210000}"/>
    <cellStyle name="R_Final Calcs 06 11 05_Trend Register Master_Proposed Overall Monthly Cost Report - End March 2010" xfId="8563" xr:uid="{00000000-0005-0000-0000-000067210000}"/>
    <cellStyle name="R_Final Calcs 06 11 05_Trend Register Master_RC EXECUTIVE SUMMARY END Jan 2010. (version 2)" xfId="8564" xr:uid="{00000000-0005-0000-0000-000068210000}"/>
    <cellStyle name="R_Final Calcs 06 11 05_Trend Register Master_RC EXECUTIVE SUMMARY END JULY 2009." xfId="8565" xr:uid="{00000000-0005-0000-0000-000069210000}"/>
    <cellStyle name="R_Final Calcs 06 11 05_Trend Register Master_RC EXECUTIVE SUMMARY END JULY 2009._1" xfId="8566" xr:uid="{00000000-0005-0000-0000-00006A210000}"/>
    <cellStyle name="R_Final Calcs 06 11 05_Trend Register Master_RC EXECUTIVE SUMMARY END JULY 2009._1_Cost Reduction_Contracts Overview Slide_Oct 2009 v2" xfId="8567" xr:uid="{00000000-0005-0000-0000-00006B210000}"/>
    <cellStyle name="R_Final Calcs 06 11 05_Trend Register Master_RC EXECUTIVE SUMMARY END JULY 2009._1_Proposed Overall Monthly Cost Report - End March 2010" xfId="8568" xr:uid="{00000000-0005-0000-0000-00006C210000}"/>
    <cellStyle name="R_Final Calcs 06 11 05_Trend Register Master_RC EXECUTIVE SUMMARY END JULY 2009._1_Quality_October 2009" xfId="8569" xr:uid="{00000000-0005-0000-0000-00006D210000}"/>
    <cellStyle name="R_Final Calcs 06 11 05_Trend Register Master_RC EXECUTIVE SUMMARY END JULY 2009._1_Reg&amp;Legal_ASGISA_CSR_Stakemngt" xfId="8570" xr:uid="{00000000-0005-0000-0000-00006E210000}"/>
    <cellStyle name="R_Final Calcs 06 11 05_Trend Register Master_RC EXECUTIVE SUMMARY END JULY 2009._Cost Reduction_Contracts Overview Slide_Oct 2009 v2" xfId="8571" xr:uid="{00000000-0005-0000-0000-00006F210000}"/>
    <cellStyle name="R_Final Calcs 06 11 05_Trend Register Master_RC EXECUTIVE SUMMARY END JULY 2009._PC Master Report" xfId="8572" xr:uid="{00000000-0005-0000-0000-000070210000}"/>
    <cellStyle name="R_Final Calcs 06 11 05_Trend Register Master_RC EXECUTIVE SUMMARY END JULY 2009._Proposed Overall Monthly Cost Report - End March 2010" xfId="8573" xr:uid="{00000000-0005-0000-0000-000071210000}"/>
    <cellStyle name="R_Final Calcs 06 11 05_Trend Register Master_RC EXECUTIVE SUMMARY END JULY 2009._Quality_October 2009" xfId="8574" xr:uid="{00000000-0005-0000-0000-000072210000}"/>
    <cellStyle name="R_Final Calcs 06 11 05_Trend Register Master_RC EXECUTIVE SUMMARY END JULY 2009._Reg&amp;Legal_ASGISA_CSR_Stakemngt" xfId="8575" xr:uid="{00000000-0005-0000-0000-000073210000}"/>
    <cellStyle name="R_Final Calcs 06 11 05_Trend Register Master_RC EXECUTIVE SUMMARY END SEP 2009." xfId="8576" xr:uid="{00000000-0005-0000-0000-000074210000}"/>
    <cellStyle name="R_Final Calcs 06 11 05_U1" xfId="8577" xr:uid="{00000000-0005-0000-0000-000075210000}"/>
    <cellStyle name="R_Final Calcs 06 11 05_U2" xfId="8578" xr:uid="{00000000-0005-0000-0000-000076210000}"/>
    <cellStyle name="R_Final Calcs 06 11 05_U3" xfId="8579" xr:uid="{00000000-0005-0000-0000-000077210000}"/>
    <cellStyle name="R_Final Calcs 06 11 05_U4" xfId="8580" xr:uid="{00000000-0005-0000-0000-000078210000}"/>
    <cellStyle name="R_Final Calcs 06 11 05_U5" xfId="8581" xr:uid="{00000000-0005-0000-0000-000079210000}"/>
    <cellStyle name="R_Final Calcs 06 11 05_U6" xfId="8582" xr:uid="{00000000-0005-0000-0000-00007A210000}"/>
    <cellStyle name="R_ice Services assessment Hrs 25Aug2009" xfId="8583" xr:uid="{00000000-0005-0000-0000-00007B210000}"/>
    <cellStyle name="R_ice Services assessment Hrs 25Jul2009" xfId="8584" xr:uid="{00000000-0005-0000-0000-00007C210000}"/>
    <cellStyle name="R_June 09 r2" xfId="8585" xr:uid="{00000000-0005-0000-0000-00007D210000}"/>
    <cellStyle name="R_June 09 r2_PC Master Report" xfId="8586" xr:uid="{00000000-0005-0000-0000-00007E210000}"/>
    <cellStyle name="R_June 09 r2_Proposed Overall Monthly Cost Report - End March 2010" xfId="8587" xr:uid="{00000000-0005-0000-0000-00007F210000}"/>
    <cellStyle name="R_Mark up Factor" xfId="8588" xr:uid="{00000000-0005-0000-0000-000080210000}"/>
    <cellStyle name="R_Mark up Factor 2" xfId="8589" xr:uid="{00000000-0005-0000-0000-000081210000}"/>
    <cellStyle name="R_Mark up Factor_090514_Costing-Model Medupi (Version- E&amp;Y updates)(Mar09 index update)( FINAL Tx adj)" xfId="8590" xr:uid="{00000000-0005-0000-0000-000082210000}"/>
    <cellStyle name="R_Mark up Factor_090812_CTC-Model Medupi -Jul 09 MYPD 2 (with Esk Jul par)(E&amp;Y Master 090520 v2.2)" xfId="8591" xr:uid="{00000000-0005-0000-0000-000083210000}"/>
    <cellStyle name="R_Mark up Factor_20080925 ice services Assessment Task order No 4" xfId="8592" xr:uid="{00000000-0005-0000-0000-000084210000}"/>
    <cellStyle name="R_Mark up Factor_20080925 ice services Assessment Task order No 4_20110725chk1 DGR ice Timesheet data - July 2011" xfId="8593" xr:uid="{00000000-0005-0000-0000-000085210000}"/>
    <cellStyle name="R_Mark up Factor_20090225rev &amp; 20090425 Task Order 25&amp;26 ice services assessments" xfId="8594" xr:uid="{00000000-0005-0000-0000-000086210000}"/>
    <cellStyle name="R_Mark up Factor_20090315 CED Project support_update" xfId="8595" xr:uid="{00000000-0005-0000-0000-000087210000}"/>
    <cellStyle name="R_Mark up Factor_20090315 CED Project support_update_20090225rev &amp; 20090425 Task Order 25&amp;26 ice services assessments" xfId="8596" xr:uid="{00000000-0005-0000-0000-000088210000}"/>
    <cellStyle name="R_Mark up Factor_20090315 CED Project support_update_20090225rev &amp; 20090425 Task Order 25&amp;26 ice services assessments_20110725chk1 DGR ice Timesheet data - July 2011" xfId="8597" xr:uid="{00000000-0005-0000-0000-000089210000}"/>
    <cellStyle name="R_Mark up Factor_20090315 CED Project support_update_20091025 Task Order 24 ice services assessment" xfId="8598" xr:uid="{00000000-0005-0000-0000-00008A210000}"/>
    <cellStyle name="R_Mark up Factor_20090315 CED Project support_update_20091025 Task Order 25 ice services assessment" xfId="8599" xr:uid="{00000000-0005-0000-0000-00008B210000}"/>
    <cellStyle name="R_Mark up Factor_20090315 CED Project support_update_20091025 Task Order 25&amp;26 ice services assessment" xfId="8600" xr:uid="{00000000-0005-0000-0000-00008C210000}"/>
    <cellStyle name="R_Mark up Factor_20090315 CED Project support_update_20091025 Task Order 26 ice services assessment" xfId="8601" xr:uid="{00000000-0005-0000-0000-00008D210000}"/>
    <cellStyle name="R_Mark up Factor_20090315 CED Project support_update_20091025 Task Order 28 ice services assessment Mercury SS" xfId="8602" xr:uid="{00000000-0005-0000-0000-00008E210000}"/>
    <cellStyle name="R_Mark up Factor_20090315 CED Project support_update_20091025 Task Order 29 ice services assessment" xfId="8603" xr:uid="{00000000-0005-0000-0000-00008F210000}"/>
    <cellStyle name="R_Mark up Factor_20090315 CED Project support_update_20091025 Task Order 31 ice services assessment" xfId="8604" xr:uid="{00000000-0005-0000-0000-000090210000}"/>
    <cellStyle name="R_Mark up Factor_20090315 CED Project support_update_20091025 Task Order 33 ice services assessment" xfId="8605" xr:uid="{00000000-0005-0000-0000-000091210000}"/>
    <cellStyle name="R_Mark up Factor_20090315 CED Project support_update_20091025 Task Order 34 ice services assessment" xfId="8606" xr:uid="{00000000-0005-0000-0000-000092210000}"/>
    <cellStyle name="R_Mark up Factor_20090315 CED Project support_update_20091025 Task Order 35 ice services assessment" xfId="8607" xr:uid="{00000000-0005-0000-0000-000093210000}"/>
    <cellStyle name="R_Mark up Factor_20090315 CED Project support_update_20091025 Task Order 36 ice services assessment" xfId="8608" xr:uid="{00000000-0005-0000-0000-000094210000}"/>
    <cellStyle name="R_Mark up Factor_20090315 CED Project support_update_20091025 Task Order 37 ice services assessment" xfId="8609" xr:uid="{00000000-0005-0000-0000-000095210000}"/>
    <cellStyle name="R_Mark up Factor_20090315 CED Project support_update_20091025 Task Order 37 Revised split ice services assessment" xfId="8610" xr:uid="{00000000-0005-0000-0000-000096210000}"/>
    <cellStyle name="R_Mark up Factor_20090315 CED Project support_update_20091025 Task Order 39 ice services assessment" xfId="8611" xr:uid="{00000000-0005-0000-0000-000097210000}"/>
    <cellStyle name="R_Mark up Factor_20090315 CED Project support_update_20091025 Task Order 40 ice services assessment" xfId="8612" xr:uid="{00000000-0005-0000-0000-000098210000}"/>
    <cellStyle name="R_Mark up Factor_20090315 CED Project support_update_20091025 Task Order 41 ice services assessment &amp; invoice" xfId="8613" xr:uid="{00000000-0005-0000-0000-000099210000}"/>
    <cellStyle name="R_Mark up Factor_20090315 CED Project support_update_20091025 Task Order 42 ice services assessment" xfId="8614" xr:uid="{00000000-0005-0000-0000-00009A210000}"/>
    <cellStyle name="R_Mark up Factor_20090315 CED Project support_update_20091025 Task Order 43 ice services assessment" xfId="8615" xr:uid="{00000000-0005-0000-0000-00009B210000}"/>
    <cellStyle name="R_Mark up Factor_20090315 CED Project support_update_20091025 Task Order 44 ice services assessment" xfId="8616" xr:uid="{00000000-0005-0000-0000-00009C210000}"/>
    <cellStyle name="R_Mark up Factor_20090315 CED Project support_update_20091025Rev Task Order 26 ice services assessment" xfId="8617" xr:uid="{00000000-0005-0000-0000-00009D210000}"/>
    <cellStyle name="R_Mark up Factor_20090315 CED Project support_update_200911 chk Task 41 Kusile Silos forecast" xfId="8618" xr:uid="{00000000-0005-0000-0000-00009E210000}"/>
    <cellStyle name="R_Mark up Factor_20090315 CED Project support_update_200911 Task Order 46 ice services Forecast" xfId="8619" xr:uid="{00000000-0005-0000-0000-00009F210000}"/>
    <cellStyle name="R_Mark up Factor_20090315 CED Project support_update_20091103 CED Project support services" xfId="8620" xr:uid="{00000000-0005-0000-0000-0000A0210000}"/>
    <cellStyle name="R_Mark up Factor_20090315 CED Project support_update_20091104 CED Project support services" xfId="8621" xr:uid="{00000000-0005-0000-0000-0000A1210000}"/>
    <cellStyle name="R_Mark up Factor_20090315 CED Project support_update_20091105 CED Project support services" xfId="8622" xr:uid="{00000000-0005-0000-0000-0000A2210000}"/>
    <cellStyle name="R_Mark up Factor_20090315 CED Project support_update_20091125 Coal &amp; Ash Task Orders ice services invoice" xfId="8623" xr:uid="{00000000-0005-0000-0000-0000A3210000}"/>
    <cellStyle name="R_Mark up Factor_20090315 CED Project support_update_20091125 Task Medupi Electrical ice services invoice" xfId="8624" xr:uid="{00000000-0005-0000-0000-0000A4210000}"/>
    <cellStyle name="R_Mark up Factor_20090315 CED Project support_update_20091125 Task order 02 ice services assessment" xfId="8625" xr:uid="{00000000-0005-0000-0000-0000A5210000}"/>
    <cellStyle name="R_Mark up Factor_20090315 CED Project support_update_20091125 Task Order 31 ice services assessment &amp; invoice" xfId="8626" xr:uid="{00000000-0005-0000-0000-0000A6210000}"/>
    <cellStyle name="R_Mark up Factor_20090315 CED Project support_update_20091125 Task Order 32 ice services assessment" xfId="8627" xr:uid="{00000000-0005-0000-0000-0000A7210000}"/>
    <cellStyle name="R_Mark up Factor_20090315 CED Project support_update_20091125 Task Order 47 ice services assessment" xfId="8628" xr:uid="{00000000-0005-0000-0000-0000A8210000}"/>
    <cellStyle name="R_Mark up Factor_20090315 CED Project support_update_20091208 CED Project support services_nic003" xfId="8629" xr:uid="{00000000-0005-0000-0000-0000A9210000}"/>
    <cellStyle name="R_Mark up Factor_20090315 CED Project support_update_20091211 Task 51 Forecast ice services" xfId="8630" xr:uid="{00000000-0005-0000-0000-0000AA210000}"/>
    <cellStyle name="R_Mark up Factor_20090315 CED Project support_update_20091225 Task order 04 ice services assessment &amp; invoice" xfId="8631" xr:uid="{00000000-0005-0000-0000-0000AB210000}"/>
    <cellStyle name="R_Mark up Factor_20090315 CED Project support_update_20091225 Task Order 20 ice services assessment &amp; invoice" xfId="8632" xr:uid="{00000000-0005-0000-0000-0000AC210000}"/>
    <cellStyle name="R_Mark up Factor_20090315 CED Project support_update_20091225 Task order 46 assessment &amp; invoice" xfId="8633" xr:uid="{00000000-0005-0000-0000-0000AD210000}"/>
    <cellStyle name="R_Mark up Factor_20090315 CED Project support_update_20091230rev1 CED Project support services" xfId="8634" xr:uid="{00000000-0005-0000-0000-0000AE210000}"/>
    <cellStyle name="R_Mark up Factor_20090315 CED Project support_update_20100125 Coal &amp; Ash Task Orders ice services invoice" xfId="8635" xr:uid="{00000000-0005-0000-0000-0000AF210000}"/>
    <cellStyle name="R_Mark up Factor_20090315 CED Project support_update_20100125 Task 51 Hrs to date ice services" xfId="8636" xr:uid="{00000000-0005-0000-0000-0000B0210000}"/>
    <cellStyle name="R_Mark up Factor_20090315 CED Project support_update_20100125 Task Medupi Electrical ice services invoice" xfId="8637" xr:uid="{00000000-0005-0000-0000-0000B1210000}"/>
    <cellStyle name="R_Mark up Factor_20090315 CED Project support_update_20100125 Task order 02 ice services assessment" xfId="8638" xr:uid="{00000000-0005-0000-0000-0000B2210000}"/>
    <cellStyle name="R_Mark up Factor_20090315 CED Project support_update_20100125 Task Order 20 ice services assessment &amp; invoice" xfId="8639" xr:uid="{00000000-0005-0000-0000-0000B3210000}"/>
    <cellStyle name="R_Mark up Factor_20090315 CED Project support_update_20100125 Task Order 45 ice services assessment" xfId="8640" xr:uid="{00000000-0005-0000-0000-0000B4210000}"/>
    <cellStyle name="R_Mark up Factor_20090315 CED Project support_update_20100125 Task Order 51 ice services assessment &amp; invoice" xfId="8641" xr:uid="{00000000-0005-0000-0000-0000B5210000}"/>
    <cellStyle name="R_Mark up Factor_20090315 CED Project support_update_20100225 Task order 04 ice services assessment &amp; invoice" xfId="8642" xr:uid="{00000000-0005-0000-0000-0000B6210000}"/>
    <cellStyle name="R_Mark up Factor_20090315 CED Project support_update_20100304 CED Project support services" xfId="8643" xr:uid="{00000000-0005-0000-0000-0000B7210000}"/>
    <cellStyle name="R_Mark up Factor_20090315 CED Project support_update_20100304rev1 CED Project support services" xfId="8644" xr:uid="{00000000-0005-0000-0000-0000B8210000}"/>
    <cellStyle name="R_Mark up Factor_20090315 CED Project support_update_20100325 Task 51 Hrs to date ice services" xfId="8645" xr:uid="{00000000-0005-0000-0000-0000B9210000}"/>
    <cellStyle name="R_Mark up Factor_20090315 CED Project support_update_20100325 Task Medupi Electrical ice services invoice" xfId="8646" xr:uid="{00000000-0005-0000-0000-0000BA210000}"/>
    <cellStyle name="R_Mark up Factor_20090315 CED Project support_update_20100325 Task order 02 ice services assessment &amp; invoice" xfId="8647" xr:uid="{00000000-0005-0000-0000-0000BB210000}"/>
    <cellStyle name="R_Mark up Factor_20090315 CED Project support_update_20100325 Task Order 20 ice services assessment &amp; invoice" xfId="8648" xr:uid="{00000000-0005-0000-0000-0000BC210000}"/>
    <cellStyle name="R_Mark up Factor_20090315 CED Project support_update_20100329 Updated Task 53 Gen Transf Forecast ice services" xfId="8649" xr:uid="{00000000-0005-0000-0000-0000BD210000}"/>
    <cellStyle name="R_Mark up Factor_20090315 CED Project support_update_20100425 ice services Task No 0012 FGD assessment &amp; invoice" xfId="8650" xr:uid="{00000000-0005-0000-0000-0000BE210000}"/>
    <cellStyle name="R_Mark up Factor_20090315 CED Project support_update_20100425 Task 52 Cabling assessment &amp; invoice ice services" xfId="8651" xr:uid="{00000000-0005-0000-0000-0000BF210000}"/>
    <cellStyle name="R_Mark up Factor_20090315 CED Project support_update_20100425 Task order 04 ice services assessment &amp; invoice" xfId="8652" xr:uid="{00000000-0005-0000-0000-0000C0210000}"/>
    <cellStyle name="R_Mark up Factor_20090315 CED Project support_update_20100425 Task Order 29 ice services assessment &amp; invoice" xfId="8653" xr:uid="{00000000-0005-0000-0000-0000C1210000}"/>
    <cellStyle name="R_Mark up Factor_20090315 CED Project support_update_20100425 Task Order 51 ice services assessment &amp; invoice" xfId="8654" xr:uid="{00000000-0005-0000-0000-0000C2210000}"/>
    <cellStyle name="R_Mark up Factor_20090315 CED Project support_update_20100425 Task Order 55 ice services assessment &amp; invoice" xfId="8655" xr:uid="{00000000-0005-0000-0000-0000C3210000}"/>
    <cellStyle name="R_Mark up Factor_20090315 CED Project support_update_20100425 Task Order 56 ice services assessment &amp; invoice" xfId="8656" xr:uid="{00000000-0005-0000-0000-0000C4210000}"/>
    <cellStyle name="R_Mark up Factor_20090315 CED Project support_update_20100429 CED Project support Timesheet current" xfId="8657" xr:uid="{00000000-0005-0000-0000-0000C5210000}"/>
    <cellStyle name="R_Mark up Factor_20090315 CED Project support_update_20100525 ice services Task No 0012 FGD assessment" xfId="8658" xr:uid="{00000000-0005-0000-0000-0000C6210000}"/>
    <cellStyle name="R_Mark up Factor_20090315 CED Project support_update_20100525 Task order 04 ice services assessment &amp; invoice" xfId="8659" xr:uid="{00000000-0005-0000-0000-0000C7210000}"/>
    <cellStyle name="R_Mark up Factor_20090315 CED Project support_update_20100613 Task Order 34 ice services assessment &amp; invoice" xfId="8660" xr:uid="{00000000-0005-0000-0000-0000C8210000}"/>
    <cellStyle name="R_Mark up Factor_20090315 CED Project support_update_20100625 ice services Electrical &amp; C&amp;I assessment" xfId="8661" xr:uid="{00000000-0005-0000-0000-0000C9210000}"/>
    <cellStyle name="R_Mark up Factor_20090315 CED Project support_update_20100625 ice services Task No 0012 FGD assessment" xfId="8662" xr:uid="{00000000-0005-0000-0000-0000CA210000}"/>
    <cellStyle name="R_Mark up Factor_20090315 CED Project support_update_20100625 Task order 04 ice services assessment &amp; invoice" xfId="8663" xr:uid="{00000000-0005-0000-0000-0000CB210000}"/>
    <cellStyle name="R_Mark up Factor_20090315 CED Project support_update_20100625 Turbine Summary weekly Timesheets" xfId="8664" xr:uid="{00000000-0005-0000-0000-0000CC210000}"/>
    <cellStyle name="R_Mark up Factor_20090315 CED Project support_update_20100725 Task order 04 ice services assessment &amp; invoice" xfId="8665" xr:uid="{00000000-0005-0000-0000-0000CD210000}"/>
    <cellStyle name="R_Mark up Factor_20090315 CED Project support_update_20100803 Task order 02 Turbine ice services assessment dvw" xfId="8666" xr:uid="{00000000-0005-0000-0000-0000CE210000}"/>
    <cellStyle name="R_Mark up Factor_20090315 CED Project support_update_20100820 iWeNhle Consolidated Invoices" xfId="8667" xr:uid="{00000000-0005-0000-0000-0000CF210000}"/>
    <cellStyle name="R_Mark up Factor_20090315 CED Project support_update_20100820 iWeNhle Consolidated Invoices_20110725chk1 DGR ice Timesheet data - July 2011" xfId="8668" xr:uid="{00000000-0005-0000-0000-0000D0210000}"/>
    <cellStyle name="R_Mark up Factor_20090315 CED Project support_update_20100825 Task Order 13 ice services assessment" xfId="8669" xr:uid="{00000000-0005-0000-0000-0000D1210000}"/>
    <cellStyle name="R_Mark up Factor_20090315 CED Project support_update_20100902 Task order 02 Turbine ice services Ass &amp; Inv" xfId="8670" xr:uid="{00000000-0005-0000-0000-0000D2210000}"/>
    <cellStyle name="R_Mark up Factor_20090315 CED Project support_update_20100913 ice services Task No 0012 FGD assessment" xfId="8671" xr:uid="{00000000-0005-0000-0000-0000D3210000}"/>
    <cellStyle name="R_Mark up Factor_20090315 CED Project support_update_20100913 Task order 04 ice services assessment &amp; invoice" xfId="8672" xr:uid="{00000000-0005-0000-0000-0000D4210000}"/>
    <cellStyle name="R_Mark up Factor_20090315 CED Project support_update_20100925 ice services Medupi Electrical C&amp;I assessment" xfId="8673" xr:uid="{00000000-0005-0000-0000-0000D5210000}"/>
    <cellStyle name="R_Mark up Factor_20090315 CED Project support_update_20101008 Task 53 Generation ice services assessment &amp; invoice" xfId="8674" xr:uid="{00000000-0005-0000-0000-0000D6210000}"/>
    <cellStyle name="R_Mark up Factor_20090315 CED Project support_update_20101008 Task order 04 ice services assessment &amp; invoice (1)" xfId="8675" xr:uid="{00000000-0005-0000-0000-0000D7210000}"/>
    <cellStyle name="R_Mark up Factor_20090315 CED Project support_update_20101011 update ice services Task No 0012 FGD assessments &amp; invoices" xfId="8676" xr:uid="{00000000-0005-0000-0000-0000D8210000}"/>
    <cellStyle name="R_Mark up Factor_20090315 CED Project support_update_20101024 25Sep2010 Assess &amp; Inv Task order 02 Turbine ice services" xfId="8677" xr:uid="{00000000-0005-0000-0000-0000D9210000}"/>
    <cellStyle name="R_Mark up Factor_20090315 CED Project support_update_20101025 Assessment ice services Task No 0012 FGD &amp; invoice" xfId="8678" xr:uid="{00000000-0005-0000-0000-0000DA210000}"/>
    <cellStyle name="R_Mark up Factor_20090315 CED Project support_update_20101025 ice services assessment Task 52 Cabling &amp; invoice" xfId="8679" xr:uid="{00000000-0005-0000-0000-0000DB210000}"/>
    <cellStyle name="R_Mark up Factor_20090315 CED Project support_update_20101025 ice services Medupi Electrical C&amp;I assessment &amp; invoice" xfId="8680" xr:uid="{00000000-0005-0000-0000-0000DC210000}"/>
    <cellStyle name="R_Mark up Factor_20090315 CED Project support_update_20101025 Task Order 13 ice services assessment" xfId="8681" xr:uid="{00000000-0005-0000-0000-0000DD210000}"/>
    <cellStyle name="R_Mark up Factor_20090315 CED Project support_update_20101029 Task order 04 ice services assessment &amp; invoice" xfId="8682" xr:uid="{00000000-0005-0000-0000-0000DE210000}"/>
    <cellStyle name="R_Mark up Factor_20090315 CED Project support_update_20101109 Task 0064 Terr undergrd ice services" xfId="8683" xr:uid="{00000000-0005-0000-0000-0000DF210000}"/>
    <cellStyle name="R_Mark up Factor_20090315 CED Project support_update_20101116 From 1550  iWeNhle Consolidated Invoices" xfId="8684" xr:uid="{00000000-0005-0000-0000-0000E0210000}"/>
    <cellStyle name="R_Mark up Factor_20090315 CED Project support_update_20101116 From 1550  iWeNhle Consolidated Invoices_20110725chk1 DGR ice Timesheet data - July 2011" xfId="8685" xr:uid="{00000000-0005-0000-0000-0000E1210000}"/>
    <cellStyle name="R_Mark up Factor_20090315 CED Project support_update_2010825 Assessment &amp; invoice Task 0063 BoP ice services" xfId="8686" xr:uid="{00000000-0005-0000-0000-0000E2210000}"/>
    <cellStyle name="R_Mark up Factor_20090315 CED Project support_update_Agreed Final Hours" xfId="8687" xr:uid="{00000000-0005-0000-0000-0000E3210000}"/>
    <cellStyle name="R_Mark up Factor_20090315 CED Project support_update_CHECK 20091116JvD Updated Kusile Coal &amp; Ash allocation of hrs" xfId="8688" xr:uid="{00000000-0005-0000-0000-0000E4210000}"/>
    <cellStyle name="R_Mark up Factor_20090317 CED Project support_update" xfId="8689" xr:uid="{00000000-0005-0000-0000-0000E5210000}"/>
    <cellStyle name="R_Mark up Factor_20090425 Napo CHECK Kusile task orders 25  26" xfId="8690" xr:uid="{00000000-0005-0000-0000-0000E6210000}"/>
    <cellStyle name="R_Mark up Factor_20090425 Napo CHECK Kusile task orders 25  26_20110725chk1 DGR ice Timesheet data - July 2011" xfId="8691" xr:uid="{00000000-0005-0000-0000-0000E7210000}"/>
    <cellStyle name="R_Mark up Factor_20090425 Task order 03 ice services assessment" xfId="8692" xr:uid="{00000000-0005-0000-0000-0000E8210000}"/>
    <cellStyle name="R_Mark up Factor_20090425 Task Order 31 ice services assessment" xfId="8693" xr:uid="{00000000-0005-0000-0000-0000E9210000}"/>
    <cellStyle name="R_Mark up Factor_20090522 CED Project support services" xfId="8694" xr:uid="{00000000-0005-0000-0000-0000EA210000}"/>
    <cellStyle name="R_Mark up Factor_20090522 CED Project support services_20110725chk1 DGR ice Timesheet data - July 2011" xfId="8695" xr:uid="{00000000-0005-0000-0000-0000EB210000}"/>
    <cellStyle name="R_Mark up Factor_20090630 Extn Komati Time &amp; Cost" xfId="8696" xr:uid="{00000000-0005-0000-0000-0000EC210000}"/>
    <cellStyle name="R_Mark up Factor_20090715 Extn Komati Time &amp; Cost" xfId="8697" xr:uid="{00000000-0005-0000-0000-0000ED210000}"/>
    <cellStyle name="R_Mark up Factor_20090725 Task order 02 ice services assessment" xfId="8698" xr:uid="{00000000-0005-0000-0000-0000EE210000}"/>
    <cellStyle name="R_Mark up Factor_20090725 Task order 03 ice services assessment" xfId="8699" xr:uid="{00000000-0005-0000-0000-0000EF210000}"/>
    <cellStyle name="R_Mark up Factor_20090725 Task order 04 ice services assessment" xfId="8700" xr:uid="{00000000-0005-0000-0000-0000F0210000}"/>
    <cellStyle name="R_Mark up Factor_20090725 Task order 08 ice services assessment" xfId="8701" xr:uid="{00000000-0005-0000-0000-0000F1210000}"/>
    <cellStyle name="R_Mark up Factor_20090725 Task Order 09 ice services assessment" xfId="8702" xr:uid="{00000000-0005-0000-0000-0000F2210000}"/>
    <cellStyle name="R_Mark up Factor_20090725 Task order 34 ice services assessment" xfId="8703" xr:uid="{00000000-0005-0000-0000-0000F3210000}"/>
    <cellStyle name="R_Mark up Factor_20090725rev Extn Komati Time &amp; Cost" xfId="8704" xr:uid="{00000000-0005-0000-0000-0000F4210000}"/>
    <cellStyle name="R_Mark up Factor_20090825rev Extn Komati Time &amp; Cost" xfId="8705" xr:uid="{00000000-0005-0000-0000-0000F5210000}"/>
    <cellStyle name="R_Mark up Factor_20090907 hour alloc Status Task order Nos 35  36 Diesel Gen  UPS" xfId="8706" xr:uid="{00000000-0005-0000-0000-0000F6210000}"/>
    <cellStyle name="R_Mark up Factor_20090907 hour alloc Status Task order Nos 35  36 Diesel Gen  UPS_20110725chk1 DGR ice Timesheet data - July 2011" xfId="8707" xr:uid="{00000000-0005-0000-0000-0000F7210000}"/>
    <cellStyle name="R_Mark up Factor_20090908 Extn Komati Time &amp; Cost" xfId="8708" xr:uid="{00000000-0005-0000-0000-0000F8210000}"/>
    <cellStyle name="R_Mark up Factor_20090925rev Extn Komati Time &amp; Cost" xfId="8709" xr:uid="{00000000-0005-0000-0000-0000F9210000}"/>
    <cellStyle name="R_Mark up Factor_20090925tm Komati Hrs &amp; km ice services" xfId="8710" xr:uid="{00000000-0005-0000-0000-0000FA210000}"/>
    <cellStyle name="R_Mark up Factor_20090925tm Komati Hrs &amp; km ice services_20100225rev Extn Komati Time &amp; Cost" xfId="8711" xr:uid="{00000000-0005-0000-0000-0000FB210000}"/>
    <cellStyle name="R_Mark up Factor_20090925tm Komati Hrs &amp; km ice services_20100225rev1 Extn Komati Time &amp; Cost" xfId="8712" xr:uid="{00000000-0005-0000-0000-0000FC210000}"/>
    <cellStyle name="R_Mark up Factor_20090925tm Komati Hrs &amp; km ice services_20100325 Extn Komati Time &amp; Cost" xfId="8713" xr:uid="{00000000-0005-0000-0000-0000FD210000}"/>
    <cellStyle name="R_Mark up Factor_20090925tm Komati Hrs &amp; km ice services_20100325rev Extn Komati Time &amp; Cost" xfId="8714" xr:uid="{00000000-0005-0000-0000-0000FE210000}"/>
    <cellStyle name="R_Mark up Factor_20090925tm Komati Hrs &amp; km ice services_20100325tm Extn Komati Hours &amp; km" xfId="8715" xr:uid="{00000000-0005-0000-0000-0000FF210000}"/>
    <cellStyle name="R_Mark up Factor_20090925tm Komati Hrs &amp; km ice services_20100423 Extn Komati Time &amp; Cost" xfId="8716" xr:uid="{00000000-0005-0000-0000-000000220000}"/>
    <cellStyle name="R_Mark up Factor_20090925tm Komati Hrs &amp; km ice services_20100525 Extn Komati Time &amp; Cost" xfId="8717" xr:uid="{00000000-0005-0000-0000-000001220000}"/>
    <cellStyle name="R_Mark up Factor_20090925tm Komati Hrs &amp; km ice services_20100525cm Komati assessment Hrs &amp; km_2" xfId="8718" xr:uid="{00000000-0005-0000-0000-000002220000}"/>
    <cellStyle name="R_Mark up Factor_20090925tm Komati Hrs &amp; km ice services_20100625 Extn Komati Time &amp; Cost" xfId="8719" xr:uid="{00000000-0005-0000-0000-000003220000}"/>
    <cellStyle name="R_Mark up Factor_20090925tm Komati Hrs &amp; km ice services_20100625cm Komati services assessment hrs &amp; km" xfId="8720" xr:uid="{00000000-0005-0000-0000-000004220000}"/>
    <cellStyle name="R_Mark up Factor_20090925tm Komati Hrs &amp; km ice services_20100721cm Komati Services Hours &amp; km" xfId="8721" xr:uid="{00000000-0005-0000-0000-000005220000}"/>
    <cellStyle name="R_Mark up Factor_20090925tm Komati Hrs &amp; km ice services_20100721tm Komati Services Hours &amp; km" xfId="8722" xr:uid="{00000000-0005-0000-0000-000006220000}"/>
    <cellStyle name="R_Mark up Factor_20090925tm Komati Hrs &amp; km ice services_20100725rev2 Extn Komati Time &amp; Cost" xfId="8723" xr:uid="{00000000-0005-0000-0000-000007220000}"/>
    <cellStyle name="R_Mark up Factor_20090925tm Komati Hrs &amp; km ice services_20100825cm Komati Services Hours &amp; km" xfId="8724" xr:uid="{00000000-0005-0000-0000-000008220000}"/>
    <cellStyle name="R_Mark up Factor_20090925tm Komati Hrs &amp; km ice services_20100825Rev Extn Komati Time &amp; Cost" xfId="8725" xr:uid="{00000000-0005-0000-0000-000009220000}"/>
    <cellStyle name="R_Mark up Factor_20090925tm Komati Hrs &amp; km ice services_20100925REV Assessment 4600005911 Komati ice services" xfId="8726" xr:uid="{00000000-0005-0000-0000-00000A220000}"/>
    <cellStyle name="R_Mark up Factor_20090925tm Komati Hrs &amp; km ice services_20100925REV Assessment 4600005911 Komati ice services_20110725chk1 DGR ice Timesheet data - July 2011" xfId="8727" xr:uid="{00000000-0005-0000-0000-00000B220000}"/>
    <cellStyle name="R_Mark up Factor_20090925tm Komati Hrs &amp; km ice services_20100928 Extn Komati Time &amp; Cost" xfId="8728" xr:uid="{00000000-0005-0000-0000-00000C220000}"/>
    <cellStyle name="R_Mark up Factor_20090925tm Komati Hrs &amp; km ice services_20100929rev check ICE daily capture 2010" xfId="8729" xr:uid="{00000000-0005-0000-0000-00000D220000}"/>
    <cellStyle name="R_Mark up Factor_20090925tm Komati Hrs &amp; km ice services_20101028 ice assessment &amp; invoice Oct2010" xfId="8730" xr:uid="{00000000-0005-0000-0000-00000E220000}"/>
    <cellStyle name="R_Mark up Factor_20090925tm Komati Hrs &amp; km ice services_2010425cm Extn Komati Hours &amp; km" xfId="8731" xr:uid="{00000000-0005-0000-0000-00000F220000}"/>
    <cellStyle name="R_Mark up Factor_20090925tm Komati Hrs &amp; km ice services_2010425tm Extn Komati Hours &amp; km" xfId="8732" xr:uid="{00000000-0005-0000-0000-000010220000}"/>
    <cellStyle name="R_Mark up Factor_20090925tm Komati Hrs &amp; km ice services_20110725chk1 DGR ice Timesheet data - July 2011" xfId="8733" xr:uid="{00000000-0005-0000-0000-000011220000}"/>
    <cellStyle name="R_Mark up Factor_20091025 Task order 02 ice services assessment" xfId="8734" xr:uid="{00000000-0005-0000-0000-000012220000}"/>
    <cellStyle name="R_Mark up Factor_20091025 Task order 03 ice services assessment" xfId="8735" xr:uid="{00000000-0005-0000-0000-000013220000}"/>
    <cellStyle name="R_Mark up Factor_20091025 Task order 04 ice services assessment" xfId="8736" xr:uid="{00000000-0005-0000-0000-000014220000}"/>
    <cellStyle name="R_Mark up Factor_20091025 Task order 08 ice services assessment" xfId="8737" xr:uid="{00000000-0005-0000-0000-000015220000}"/>
    <cellStyle name="R_Mark up Factor_20091025 Task Order 09 ice services assessment" xfId="8738" xr:uid="{00000000-0005-0000-0000-000016220000}"/>
    <cellStyle name="R_Mark up Factor_20091025 Task Order 12 ice services assessment" xfId="8739" xr:uid="{00000000-0005-0000-0000-000017220000}"/>
    <cellStyle name="R_Mark up Factor_20091025 Task Order 18 ice services assessment" xfId="8740" xr:uid="{00000000-0005-0000-0000-000018220000}"/>
    <cellStyle name="R_Mark up Factor_20091025 Task Order 20 ice services assessment" xfId="8741" xr:uid="{00000000-0005-0000-0000-000019220000}"/>
    <cellStyle name="R_Mark up Factor_20091025 Task Order 22 ice services assessment" xfId="8742" xr:uid="{00000000-0005-0000-0000-00001A220000}"/>
    <cellStyle name="R_Mark up Factor_20091025 Task Order 24 ice services assessment" xfId="8743" xr:uid="{00000000-0005-0000-0000-00001B220000}"/>
    <cellStyle name="R_Mark up Factor_20091025 Task Order 25&amp;26 ice services assessment" xfId="8744" xr:uid="{00000000-0005-0000-0000-00001C220000}"/>
    <cellStyle name="R_Mark up Factor_20091025 Task Order 26 ice services assessment" xfId="8745" xr:uid="{00000000-0005-0000-0000-00001D220000}"/>
    <cellStyle name="R_Mark up Factor_20091025 Task Order 28 ice services assessment Mercury SS" xfId="8746" xr:uid="{00000000-0005-0000-0000-00001E220000}"/>
    <cellStyle name="R_Mark up Factor_20091025 Task Order 29 ice services assessment" xfId="8747" xr:uid="{00000000-0005-0000-0000-00001F220000}"/>
    <cellStyle name="R_Mark up Factor_20091025 Task Order 31 ice services assessment" xfId="8748" xr:uid="{00000000-0005-0000-0000-000020220000}"/>
    <cellStyle name="R_Mark up Factor_20091025 Task Order 33 ice services assessment" xfId="8749" xr:uid="{00000000-0005-0000-0000-000021220000}"/>
    <cellStyle name="R_Mark up Factor_20091025 Task Order 34 ice services assessment" xfId="8750" xr:uid="{00000000-0005-0000-0000-000022220000}"/>
    <cellStyle name="R_Mark up Factor_20091025 Task Order 35 ice services assessment" xfId="8751" xr:uid="{00000000-0005-0000-0000-000023220000}"/>
    <cellStyle name="R_Mark up Factor_20091025 Task Order 36 ice services assessment" xfId="8752" xr:uid="{00000000-0005-0000-0000-000024220000}"/>
    <cellStyle name="R_Mark up Factor_20091025 Task Order 37 ice services assessment" xfId="8753" xr:uid="{00000000-0005-0000-0000-000025220000}"/>
    <cellStyle name="R_Mark up Factor_20091025 Task Order 37 Revised split ice services assessment" xfId="8754" xr:uid="{00000000-0005-0000-0000-000026220000}"/>
    <cellStyle name="R_Mark up Factor_20091025 Task Order 39 ice services assessment" xfId="8755" xr:uid="{00000000-0005-0000-0000-000027220000}"/>
    <cellStyle name="R_Mark up Factor_20091025 Task Order 40 ice services assessment" xfId="8756" xr:uid="{00000000-0005-0000-0000-000028220000}"/>
    <cellStyle name="R_Mark up Factor_20091025 Task Order 41 ice services assessment &amp; invoice" xfId="8757" xr:uid="{00000000-0005-0000-0000-000029220000}"/>
    <cellStyle name="R_Mark up Factor_20091025 Task Order 42 ice services assessment" xfId="8758" xr:uid="{00000000-0005-0000-0000-00002A220000}"/>
    <cellStyle name="R_Mark up Factor_20091025 Task Order 43 ice services assessment" xfId="8759" xr:uid="{00000000-0005-0000-0000-00002B220000}"/>
    <cellStyle name="R_Mark up Factor_20091025 Task Order 44 ice services assessment" xfId="8760" xr:uid="{00000000-0005-0000-0000-00002C220000}"/>
    <cellStyle name="R_Mark up Factor_20091025Rev Task Order 26 ice services assessment" xfId="8761" xr:uid="{00000000-0005-0000-0000-00002D220000}"/>
    <cellStyle name="R_Mark up Factor_20091025rev1 Extn Komati Time &amp; Cost" xfId="8762" xr:uid="{00000000-0005-0000-0000-00002E220000}"/>
    <cellStyle name="R_Mark up Factor_20091025rev2 Extn Komati Time &amp; Cost" xfId="8763" xr:uid="{00000000-0005-0000-0000-00002F220000}"/>
    <cellStyle name="R_Mark up Factor_20091030rev3 CED Project support services" xfId="8764" xr:uid="{00000000-0005-0000-0000-000030220000}"/>
    <cellStyle name="R_Mark up Factor_20091030rev3 CED Project support services_20110725chk1 DGR ice Timesheet data - July 2011" xfId="8765" xr:uid="{00000000-0005-0000-0000-000031220000}"/>
    <cellStyle name="R_Mark up Factor_200911 chk Task 41 Kusile Silos forecast" xfId="8766" xr:uid="{00000000-0005-0000-0000-000032220000}"/>
    <cellStyle name="R_Mark up Factor_200911 chk Task 41 Kusile Silos forecast_20110725chk1 DGR ice Timesheet data - July 2011" xfId="8767" xr:uid="{00000000-0005-0000-0000-000033220000}"/>
    <cellStyle name="R_Mark up Factor_200911 Task Order 46 ice services Forecast" xfId="8768" xr:uid="{00000000-0005-0000-0000-000034220000}"/>
    <cellStyle name="R_Mark up Factor_200911 Task Order 46 ice services Forecast_20110725chk1 DGR ice Timesheet data - July 2011" xfId="8769" xr:uid="{00000000-0005-0000-0000-000035220000}"/>
    <cellStyle name="R_Mark up Factor_20091101rev CED Project support services" xfId="8770" xr:uid="{00000000-0005-0000-0000-000036220000}"/>
    <cellStyle name="R_Mark up Factor_20091101rev CED Project support services_20110725chk1 DGR ice Timesheet data - July 2011" xfId="8771" xr:uid="{00000000-0005-0000-0000-000037220000}"/>
    <cellStyle name="R_Mark up Factor_20091102 CED Project support services" xfId="8772" xr:uid="{00000000-0005-0000-0000-000038220000}"/>
    <cellStyle name="R_Mark up Factor_20091102 CED Project support services_20110725chk1 DGR ice Timesheet data - July 2011" xfId="8773" xr:uid="{00000000-0005-0000-0000-000039220000}"/>
    <cellStyle name="R_Mark up Factor_20091103 CED Project support services" xfId="8774" xr:uid="{00000000-0005-0000-0000-00003A220000}"/>
    <cellStyle name="R_Mark up Factor_20091103 CED Project support services_20110725chk1 DGR ice Timesheet data - July 2011" xfId="8775" xr:uid="{00000000-0005-0000-0000-00003B220000}"/>
    <cellStyle name="R_Mark up Factor_20091104 CED Project support services" xfId="8776" xr:uid="{00000000-0005-0000-0000-00003C220000}"/>
    <cellStyle name="R_Mark up Factor_20091104 CED Project support services_20110725chk1 DGR ice Timesheet data - July 2011" xfId="8777" xr:uid="{00000000-0005-0000-0000-00003D220000}"/>
    <cellStyle name="R_Mark up Factor_20091105 CED Project support services" xfId="8778" xr:uid="{00000000-0005-0000-0000-00003E220000}"/>
    <cellStyle name="R_Mark up Factor_20091105 CED Project support services_20110725chk1 DGR ice Timesheet data - July 2011" xfId="8779" xr:uid="{00000000-0005-0000-0000-00003F220000}"/>
    <cellStyle name="R_Mark up Factor_20091125 Task order 02 ice services assessment" xfId="8780" xr:uid="{00000000-0005-0000-0000-000040220000}"/>
    <cellStyle name="R_Mark up Factor_20091125 Task order 04 ice services assessment" xfId="8781" xr:uid="{00000000-0005-0000-0000-000041220000}"/>
    <cellStyle name="R_Mark up Factor_20091125 Task Order 31 ice services assessment &amp; invoice" xfId="8782" xr:uid="{00000000-0005-0000-0000-000042220000}"/>
    <cellStyle name="R_Mark up Factor_20091125 Task Order 32 ice services assessment" xfId="8783" xr:uid="{00000000-0005-0000-0000-000043220000}"/>
    <cellStyle name="R_Mark up Factor_20091125 Task Order 47 ice services assessment" xfId="8784" xr:uid="{00000000-0005-0000-0000-000044220000}"/>
    <cellStyle name="R_Mark up Factor_200911rev Extn Komati Time &amp; Cost" xfId="8785" xr:uid="{00000000-0005-0000-0000-000045220000}"/>
    <cellStyle name="R_Mark up Factor_20091208 CED Project support services_nic003" xfId="8786" xr:uid="{00000000-0005-0000-0000-000046220000}"/>
    <cellStyle name="R_Mark up Factor_20091208 CED Project support services_nic003_20110725chk1 DGR ice Timesheet data - July 2011" xfId="8787" xr:uid="{00000000-0005-0000-0000-000047220000}"/>
    <cellStyle name="R_Mark up Factor_20091209 CED Task order list" xfId="8788" xr:uid="{00000000-0005-0000-0000-000048220000}"/>
    <cellStyle name="R_Mark up Factor_20091209 CED Task order list_20110725chk1 DGR ice Timesheet data - July 2011" xfId="8789" xr:uid="{00000000-0005-0000-0000-000049220000}"/>
    <cellStyle name="R_Mark up Factor_20091214 CED Project support services" xfId="8790" xr:uid="{00000000-0005-0000-0000-00004A220000}"/>
    <cellStyle name="R_Mark up Factor_20091214 CED Project support services_20110725chk1 DGR ice Timesheet data - July 2011" xfId="8791" xr:uid="{00000000-0005-0000-0000-00004B220000}"/>
    <cellStyle name="R_Mark up Factor_20091225 Task order 04 ice services assessment &amp; invoice" xfId="8792" xr:uid="{00000000-0005-0000-0000-00004C220000}"/>
    <cellStyle name="R_Mark up Factor_20091225 Task Order 20 ice services assessment &amp; invoice" xfId="8793" xr:uid="{00000000-0005-0000-0000-00004D220000}"/>
    <cellStyle name="R_Mark up Factor_20091225 Task order 46 assessment &amp; invoice" xfId="8794" xr:uid="{00000000-0005-0000-0000-00004E220000}"/>
    <cellStyle name="R_Mark up Factor_20091225 Task order 46 assessment &amp; invoice_20110725chk1 DGR ice Timesheet data - July 2011" xfId="8795" xr:uid="{00000000-0005-0000-0000-00004F220000}"/>
    <cellStyle name="R_Mark up Factor_20091230 CED Project support services" xfId="8796" xr:uid="{00000000-0005-0000-0000-000050220000}"/>
    <cellStyle name="R_Mark up Factor_20091230 CED Project support services_20110725chk1 DGR ice Timesheet data - July 2011" xfId="8797" xr:uid="{00000000-0005-0000-0000-000051220000}"/>
    <cellStyle name="R_Mark up Factor_20091230rev1 CED Project support services" xfId="8798" xr:uid="{00000000-0005-0000-0000-000052220000}"/>
    <cellStyle name="R_Mark up Factor_20091230rev1 CED Project support services_20110725chk1 DGR ice Timesheet data - July 2011" xfId="8799" xr:uid="{00000000-0005-0000-0000-000053220000}"/>
    <cellStyle name="R_Mark up Factor_20091231 Task 52 Forecast ice services" xfId="8800" xr:uid="{00000000-0005-0000-0000-000054220000}"/>
    <cellStyle name="R_Mark up Factor_200912rev1 Extn Komati Time &amp; Cost" xfId="8801" xr:uid="{00000000-0005-0000-0000-000055220000}"/>
    <cellStyle name="R_Mark up Factor_20100104 CED Project support services" xfId="8802" xr:uid="{00000000-0005-0000-0000-000056220000}"/>
    <cellStyle name="R_Mark up Factor_20100104 CED Project support services_20110725chk1 DGR ice Timesheet data - July 2011" xfId="8803" xr:uid="{00000000-0005-0000-0000-000057220000}"/>
    <cellStyle name="R_Mark up Factor_20100125 Task 51 Hrs to date ice services" xfId="8804" xr:uid="{00000000-0005-0000-0000-000058220000}"/>
    <cellStyle name="R_Mark up Factor_20100125 Task 51 Hrs to date ice services_20110725chk1 DGR ice Timesheet data - July 2011" xfId="8805" xr:uid="{00000000-0005-0000-0000-000059220000}"/>
    <cellStyle name="R_Mark up Factor_20100125 Task order 02 ice services assessment" xfId="8806" xr:uid="{00000000-0005-0000-0000-00005A220000}"/>
    <cellStyle name="R_Mark up Factor_20100125 Task Order 20 ice services assessment &amp; invoice" xfId="8807" xr:uid="{00000000-0005-0000-0000-00005B220000}"/>
    <cellStyle name="R_Mark up Factor_20100125 Task Order 45 ice services assessment" xfId="8808" xr:uid="{00000000-0005-0000-0000-00005C220000}"/>
    <cellStyle name="R_Mark up Factor_20100125 Task Order 51 ice services assessment &amp; invoice" xfId="8809" xr:uid="{00000000-0005-0000-0000-00005D220000}"/>
    <cellStyle name="R_Mark up Factor_20100125cm Komati Hrs &amp; km ice services" xfId="8810" xr:uid="{00000000-0005-0000-0000-00005E220000}"/>
    <cellStyle name="R_Mark up Factor_20100125dm Task Order 20 ice services assessment &amp; invoice" xfId="8811" xr:uid="{00000000-0005-0000-0000-00005F220000}"/>
    <cellStyle name="R_Mark up Factor_20100125rev Extn Komati Time &amp; Cost" xfId="8812" xr:uid="{00000000-0005-0000-0000-000060220000}"/>
    <cellStyle name="R_Mark up Factor_20100210Rev CED Project support services" xfId="8813" xr:uid="{00000000-0005-0000-0000-000061220000}"/>
    <cellStyle name="R_Mark up Factor_20100210Rev CED Project support services_20110725chk1 DGR ice Timesheet data - July 2011" xfId="8814" xr:uid="{00000000-0005-0000-0000-000062220000}"/>
    <cellStyle name="R_Mark up Factor_20100225 Task order 04 ice services assessment &amp; invoice" xfId="8815" xr:uid="{00000000-0005-0000-0000-000063220000}"/>
    <cellStyle name="R_Mark up Factor_20100225rev Extn Komati Time &amp; Cost" xfId="8816" xr:uid="{00000000-0005-0000-0000-000064220000}"/>
    <cellStyle name="R_Mark up Factor_20100225rev1 Extn Komati Time &amp; Cost" xfId="8817" xr:uid="{00000000-0005-0000-0000-000065220000}"/>
    <cellStyle name="R_Mark up Factor_20100302 Task No 13 Gen Transf proposal ice services" xfId="8818" xr:uid="{00000000-0005-0000-0000-000066220000}"/>
    <cellStyle name="R_Mark up Factor_20100304 CED Project support services" xfId="8819" xr:uid="{00000000-0005-0000-0000-000067220000}"/>
    <cellStyle name="R_Mark up Factor_20100304 CED Project support services_20110725chk1 DGR ice Timesheet data - July 2011" xfId="8820" xr:uid="{00000000-0005-0000-0000-000068220000}"/>
    <cellStyle name="R_Mark up Factor_20100304rev1 CED Project support services" xfId="8821" xr:uid="{00000000-0005-0000-0000-000069220000}"/>
    <cellStyle name="R_Mark up Factor_20100304rev1 CED Project support services_20110725chk1 DGR ice Timesheet data - July 2011" xfId="8822" xr:uid="{00000000-0005-0000-0000-00006A220000}"/>
    <cellStyle name="R_Mark up Factor_20100325 Extn Komati Time &amp; Cost" xfId="8823" xr:uid="{00000000-0005-0000-0000-00006B220000}"/>
    <cellStyle name="R_Mark up Factor_20100325 Task 51 Hrs to date ice services" xfId="8824" xr:uid="{00000000-0005-0000-0000-00006C220000}"/>
    <cellStyle name="R_Mark up Factor_20100325 Task 51 Hrs to date ice services_20110725chk1 DGR ice Timesheet data - July 2011" xfId="8825" xr:uid="{00000000-0005-0000-0000-00006D220000}"/>
    <cellStyle name="R_Mark up Factor_20100325 Task order 02 ice services assessment &amp; invoice" xfId="8826" xr:uid="{00000000-0005-0000-0000-00006E220000}"/>
    <cellStyle name="R_Mark up Factor_20100325 Task order 02 ice services Turbine details" xfId="8827" xr:uid="{00000000-0005-0000-0000-00006F220000}"/>
    <cellStyle name="R_Mark up Factor_20100325 Task order 02 ice services Turbine details_20110725chk1 DGR ice Timesheet data - July 2011" xfId="8828" xr:uid="{00000000-0005-0000-0000-000070220000}"/>
    <cellStyle name="R_Mark up Factor_20100325rev Extn Komati Time &amp; Cost" xfId="8829" xr:uid="{00000000-0005-0000-0000-000071220000}"/>
    <cellStyle name="R_Mark up Factor_20100329 Updated Task 53 Gen Transf Forecast ice services" xfId="8830" xr:uid="{00000000-0005-0000-0000-000072220000}"/>
    <cellStyle name="R_Mark up Factor_20100408 Task No 0012 FGD proposal ice services" xfId="8831" xr:uid="{00000000-0005-0000-0000-000073220000}"/>
    <cellStyle name="R_Mark up Factor_20100423 Extn Komati Time &amp; Cost" xfId="8832" xr:uid="{00000000-0005-0000-0000-000074220000}"/>
    <cellStyle name="R_Mark up Factor_20100425 Task 29 Limestone Hrs ice services" xfId="8833" xr:uid="{00000000-0005-0000-0000-000075220000}"/>
    <cellStyle name="R_Mark up Factor_20100425 Task 29 Limestone Hrs ice services_20110725chk1 DGR ice Timesheet data - July 2011" xfId="8834" xr:uid="{00000000-0005-0000-0000-000076220000}"/>
    <cellStyle name="R_Mark up Factor_20100425 Task Order 29 ice services assessment &amp; invoice" xfId="8835" xr:uid="{00000000-0005-0000-0000-000077220000}"/>
    <cellStyle name="R_Mark up Factor_20100425 Task Order 51 ice services assessment &amp; invoice" xfId="8836" xr:uid="{00000000-0005-0000-0000-000078220000}"/>
    <cellStyle name="R_Mark up Factor_20100429 CED Project support Timesheet current" xfId="8837" xr:uid="{00000000-0005-0000-0000-000079220000}"/>
    <cellStyle name="R_Mark up Factor_20100429 CED Project support Timesheet current_20110725chk1 DGR ice Timesheet data - July 2011" xfId="8838" xr:uid="{00000000-0005-0000-0000-00007A220000}"/>
    <cellStyle name="R_Mark up Factor_20100511 Task 63 BoP hrs" xfId="8839" xr:uid="{00000000-0005-0000-0000-00007B220000}"/>
    <cellStyle name="R_Mark up Factor_20100511 Task 63 BoP hrs_20110725chk1 DGR ice Timesheet data - July 2011" xfId="8840" xr:uid="{00000000-0005-0000-0000-00007C220000}"/>
    <cellStyle name="R_Mark up Factor_20100518 Medupi March 2010 summary" xfId="8841" xr:uid="{00000000-0005-0000-0000-00007D220000}"/>
    <cellStyle name="R_Mark up Factor_20100525 Extn Komati Time &amp; Cost" xfId="8842" xr:uid="{00000000-0005-0000-0000-00007E220000}"/>
    <cellStyle name="R_Mark up Factor_20100625 Extn Komati Time &amp; Cost" xfId="8843" xr:uid="{00000000-0005-0000-0000-00007F220000}"/>
    <cellStyle name="R_Mark up Factor_20100625 Turbine Summary weekly Timesheets" xfId="8844" xr:uid="{00000000-0005-0000-0000-000080220000}"/>
    <cellStyle name="R_Mark up Factor_20100721cm Komati Services Hours &amp; km" xfId="8845" xr:uid="{00000000-0005-0000-0000-000081220000}"/>
    <cellStyle name="R_Mark up Factor_20100725 Hrs to date Task 0063 BoP ice services" xfId="8846" xr:uid="{00000000-0005-0000-0000-000082220000}"/>
    <cellStyle name="R_Mark up Factor_20100725 Hrs to date Task 0063 BoP ice services_20110725chk1 DGR ice Timesheet data - July 2011" xfId="8847" xr:uid="{00000000-0005-0000-0000-000083220000}"/>
    <cellStyle name="R_Mark up Factor_20100725rev2 Extn Komati Time &amp; Cost" xfId="8848" xr:uid="{00000000-0005-0000-0000-000084220000}"/>
    <cellStyle name="R_Mark up Factor_20100803 Task order 02 Turbine ice services assessment dvw" xfId="8849" xr:uid="{00000000-0005-0000-0000-000085220000}"/>
    <cellStyle name="R_Mark up Factor_20100820 iWeNhle Consolidated Invoices" xfId="8850" xr:uid="{00000000-0005-0000-0000-000086220000}"/>
    <cellStyle name="R_Mark up Factor_20100820 iWeNhle Consolidated Invoices_20110725chk1 DGR ice Timesheet data - July 2011" xfId="8851" xr:uid="{00000000-0005-0000-0000-000087220000}"/>
    <cellStyle name="R_Mark up Factor_20100825Rev Extn Komati Time &amp; Cost" xfId="8852" xr:uid="{00000000-0005-0000-0000-000088220000}"/>
    <cellStyle name="R_Mark up Factor_20100902 Task order 02 Turbine ice services Ass &amp; Inv" xfId="8853" xr:uid="{00000000-0005-0000-0000-000089220000}"/>
    <cellStyle name="R_Mark up Factor_20100913 CED Project support Timesheet current" xfId="8854" xr:uid="{00000000-0005-0000-0000-00008A220000}"/>
    <cellStyle name="R_Mark up Factor_20100913 CED Project support Timesheet current_20110725chk1 DGR ice Timesheet data - July 2011" xfId="8855" xr:uid="{00000000-0005-0000-0000-00008B220000}"/>
    <cellStyle name="R_Mark up Factor_20100925REV Assessment 4600005911 Komati ice services" xfId="8856" xr:uid="{00000000-0005-0000-0000-00008C220000}"/>
    <cellStyle name="R_Mark up Factor_20100925REV Assessment 4600005911 Komati ice services_20110725chk1 DGR ice Timesheet data - July 2011" xfId="8857" xr:uid="{00000000-0005-0000-0000-00008D220000}"/>
    <cellStyle name="R_Mark up Factor_20100928 Extn Komati Time &amp; Cost" xfId="8858" xr:uid="{00000000-0005-0000-0000-00008E220000}"/>
    <cellStyle name="R_Mark up Factor_20100929rev check ICE daily capture 2010" xfId="8859" xr:uid="{00000000-0005-0000-0000-00008F220000}"/>
    <cellStyle name="R_Mark up Factor_20101008 Task 53 Generation ice services assessment &amp; invoice" xfId="8860" xr:uid="{00000000-0005-0000-0000-000090220000}"/>
    <cellStyle name="R_Mark up Factor_20101018_Challenge Session Revisions FINAL" xfId="8861" xr:uid="{00000000-0005-0000-0000-000091220000}"/>
    <cellStyle name="R_Mark up Factor_20101020 info Task order 02 Turbine ice services assessmen" xfId="8862" xr:uid="{00000000-0005-0000-0000-000092220000}"/>
    <cellStyle name="R_Mark up Factor_20101024 25Sep2010 Assess &amp; Inv Task order 02 Turbine ice services" xfId="8863" xr:uid="{00000000-0005-0000-0000-000093220000}"/>
    <cellStyle name="R_Mark up Factor_20101028 ice assessment &amp; invoice Oct2010" xfId="8864" xr:uid="{00000000-0005-0000-0000-000094220000}"/>
    <cellStyle name="R_Mark up Factor_20101109 CED Project support Timesheet current" xfId="8865" xr:uid="{00000000-0005-0000-0000-000095220000}"/>
    <cellStyle name="R_Mark up Factor_20101109 CED Project support Timesheet current_20110725chk1 DGR ice Timesheet data - July 2011" xfId="8866" xr:uid="{00000000-0005-0000-0000-000096220000}"/>
    <cellStyle name="R_Mark up Factor_20101109 Task 0064 Terr undergrd ice services" xfId="8867" xr:uid="{00000000-0005-0000-0000-000097220000}"/>
    <cellStyle name="R_Mark up Factor_2010425cm Extn Komati Hours &amp; km" xfId="8868" xr:uid="{00000000-0005-0000-0000-000098220000}"/>
    <cellStyle name="R_Mark up Factor_2010825 Assessment &amp; invoice Task 0063 BoP ice services" xfId="8869" xr:uid="{00000000-0005-0000-0000-000099220000}"/>
    <cellStyle name="R_Mark up Factor_20110725chk1 DGR ice Timesheet data - July 2011" xfId="8870" xr:uid="{00000000-0005-0000-0000-00009A220000}"/>
    <cellStyle name="R_Mark up Factor_Agreed Final Hours" xfId="8871" xr:uid="{00000000-0005-0000-0000-00009B220000}"/>
    <cellStyle name="R_Mark up Factor_Agreed Final Hours_20110725chk1 DGR ice Timesheet data - July 2011" xfId="8872" xr:uid="{00000000-0005-0000-0000-00009C220000}"/>
    <cellStyle name="R_Mark up Factor_Boiler Package_Contract Control Logs Sep 2010" xfId="8873" xr:uid="{00000000-0005-0000-0000-00009D220000}"/>
    <cellStyle name="R_Mark up Factor_Book1" xfId="8874" xr:uid="{00000000-0005-0000-0000-00009E220000}"/>
    <cellStyle name="R_Mark up Factor_Book1_Cost Reduction_Contracts Overview Slide_Oct 2009 v2" xfId="8875" xr:uid="{00000000-0005-0000-0000-00009F220000}"/>
    <cellStyle name="R_Mark up Factor_Book1_PC Master Report" xfId="8876" xr:uid="{00000000-0005-0000-0000-0000A0220000}"/>
    <cellStyle name="R_Mark up Factor_Book1_Proposed Overall Monthly Cost Report - End March 2010" xfId="8877" xr:uid="{00000000-0005-0000-0000-0000A1220000}"/>
    <cellStyle name="R_Mark up Factor_Book1_Quality_October 2009" xfId="8878" xr:uid="{00000000-0005-0000-0000-0000A2220000}"/>
    <cellStyle name="R_Mark up Factor_Book1_Reg&amp;Legal_ASGISA_CSR_Stakemngt" xfId="8879" xr:uid="{00000000-0005-0000-0000-0000A3220000}"/>
    <cellStyle name="R_Mark up Factor_CHECK 20091116JvD Updated Kusile Coal &amp; Ash allocation of hrs" xfId="8880" xr:uid="{00000000-0005-0000-0000-0000A4220000}"/>
    <cellStyle name="R_Mark up Factor_CHECK 20091116JvD Updated Kusile Coal &amp; Ash allocation of hrs_20110725chk1 DGR ice Timesheet data - July 2011" xfId="8881" xr:uid="{00000000-0005-0000-0000-0000A5220000}"/>
    <cellStyle name="R_Mark up Factor_Commited cost - January  2010" xfId="8882" xr:uid="{00000000-0005-0000-0000-0000A6220000}"/>
    <cellStyle name="R_Mark up Factor_Contingency Drawdown" xfId="8883" xr:uid="{00000000-0005-0000-0000-0000A7220000}"/>
    <cellStyle name="R_Mark up Factor_Contingency Drawdown_Copy of MEDUPI Claim Register- (M-Drive)" xfId="8884" xr:uid="{00000000-0005-0000-0000-0000A8220000}"/>
    <cellStyle name="R_Mark up Factor_Contingency Drawdown_Copy of MEDUPI September Claim Register" xfId="8885" xr:uid="{00000000-0005-0000-0000-0000A9220000}"/>
    <cellStyle name="R_Mark up Factor_Contingency Drawdown_Cost Reduction_Contracts Overview Slide_Oct 2009 v2" xfId="8886" xr:uid="{00000000-0005-0000-0000-0000AA220000}"/>
    <cellStyle name="R_Mark up Factor_Contingency Drawdown_June 09 r2" xfId="8887" xr:uid="{00000000-0005-0000-0000-0000AB220000}"/>
    <cellStyle name="R_Mark up Factor_Contingency Drawdown_June 09 r2_PC Master Report" xfId="8888" xr:uid="{00000000-0005-0000-0000-0000AC220000}"/>
    <cellStyle name="R_Mark up Factor_Contingency Drawdown_June 09 r2_Proposed Overall Monthly Cost Report - End March 2010" xfId="8889" xr:uid="{00000000-0005-0000-0000-0000AD220000}"/>
    <cellStyle name="R_Mark up Factor_Contingency Drawdown_October Claims Report (downloaded_06112009)" xfId="8890" xr:uid="{00000000-0005-0000-0000-0000AE220000}"/>
    <cellStyle name="R_Mark up Factor_Contingency Drawdown_October Claims Report (downloaded_06112009)_1" xfId="8891" xr:uid="{00000000-0005-0000-0000-0000AF220000}"/>
    <cellStyle name="R_Mark up Factor_Contingency Drawdown_P07 Jan 10" xfId="8892" xr:uid="{00000000-0005-0000-0000-0000B0220000}"/>
    <cellStyle name="R_Mark up Factor_Contingency Drawdown_PC Master Report" xfId="8893" xr:uid="{00000000-0005-0000-0000-0000B1220000}"/>
    <cellStyle name="R_Mark up Factor_Contingency Drawdown_Proposed Overall Monthly Cost Report - End March 2010" xfId="8894" xr:uid="{00000000-0005-0000-0000-0000B2220000}"/>
    <cellStyle name="R_Mark up Factor_Contingency Drawdown_Quality_October 2009" xfId="8895" xr:uid="{00000000-0005-0000-0000-0000B3220000}"/>
    <cellStyle name="R_Mark up Factor_Contingency Drawdown_Reg&amp;Legal_ASGISA_CSR_Stakemngt" xfId="8896" xr:uid="{00000000-0005-0000-0000-0000B4220000}"/>
    <cellStyle name="R_Mark up Factor_Contract Control Sheet" xfId="8897" xr:uid="{00000000-0005-0000-0000-0000B5220000}"/>
    <cellStyle name="R_Mark up Factor_Contract Control Sheet_Commited cost - January  2010" xfId="8898" xr:uid="{00000000-0005-0000-0000-0000B6220000}"/>
    <cellStyle name="R_Mark up Factor_Contract Control Sheet_Copy of MEDUPI Claim Register- (M-Drive)" xfId="8899" xr:uid="{00000000-0005-0000-0000-0000B7220000}"/>
    <cellStyle name="R_Mark up Factor_Contract Control Sheet_June 09 r2" xfId="8900" xr:uid="{00000000-0005-0000-0000-0000B8220000}"/>
    <cellStyle name="R_Mark up Factor_Contract Control Sheet_June 09 r2_PC Master Report" xfId="8901" xr:uid="{00000000-0005-0000-0000-0000B9220000}"/>
    <cellStyle name="R_Mark up Factor_Contract Control Sheet_June 09 r2_Proposed Overall Monthly Cost Report - End March 2010" xfId="8902" xr:uid="{00000000-0005-0000-0000-0000BA220000}"/>
    <cellStyle name="R_Mark up Factor_Contract Control Sheet_October Claims Report (downloaded_06112009)" xfId="8903" xr:uid="{00000000-0005-0000-0000-0000BB220000}"/>
    <cellStyle name="R_Mark up Factor_Contract Control Sheet_P10_Enabling_Civils_02_June_09_Rev1" xfId="8904" xr:uid="{00000000-0005-0000-0000-0000BC220000}"/>
    <cellStyle name="R_Mark up Factor_Contract Control Sheet_P10_Enabling_Civils_02_June_09_Rev1_PC Master Report" xfId="8905" xr:uid="{00000000-0005-0000-0000-0000BD220000}"/>
    <cellStyle name="R_Mark up Factor_Contract Control Sheet_P10_Enabling_Civils_02_June_09_Rev1_Proposed Overall Monthly Cost Report - End March 2010" xfId="8906" xr:uid="{00000000-0005-0000-0000-0000BE220000}"/>
    <cellStyle name="R_Mark up Factor_Contract Control Sheet_P10_Enabling_Civils_02_May_09_final" xfId="8907" xr:uid="{00000000-0005-0000-0000-0000BF220000}"/>
    <cellStyle name="R_Mark up Factor_Contract Control Sheet_P10_Enabling_Civils_02_May_09_final_PC Master Report" xfId="8908" xr:uid="{00000000-0005-0000-0000-0000C0220000}"/>
    <cellStyle name="R_Mark up Factor_Contract Control Sheet_P10_Enabling_Civils_02_May_09_final_Proposed Overall Monthly Cost Report - End March 2010" xfId="8909" xr:uid="{00000000-0005-0000-0000-0000C1220000}"/>
    <cellStyle name="R_Mark up Factor_Contract Control Sheet_PC Master Report" xfId="8910" xr:uid="{00000000-0005-0000-0000-0000C2220000}"/>
    <cellStyle name="R_Mark up Factor_Contract Control Sheet_PC Master Report Feb09 Rev1 HL (version 1)" xfId="8911" xr:uid="{00000000-0005-0000-0000-0000C3220000}"/>
    <cellStyle name="R_Mark up Factor_Contract Control Sheet_Proposed Overall Monthly Cost Report - End March 2010" xfId="8912" xr:uid="{00000000-0005-0000-0000-0000C4220000}"/>
    <cellStyle name="R_Mark up Factor_Contract Control Sheet_RC EXECUTIVE SUMMARY END Jan 2010. (version 2)" xfId="8913" xr:uid="{00000000-0005-0000-0000-0000C5220000}"/>
    <cellStyle name="R_Mark up Factor_Contract Control Sheet_RC EXECUTIVE SUMMARY END JULY 2009." xfId="8914" xr:uid="{00000000-0005-0000-0000-0000C6220000}"/>
    <cellStyle name="R_Mark up Factor_Contract Control Sheet_RC EXECUTIVE SUMMARY END JULY 2009._1" xfId="8915" xr:uid="{00000000-0005-0000-0000-0000C7220000}"/>
    <cellStyle name="R_Mark up Factor_Contract Control Sheet_RC EXECUTIVE SUMMARY END JULY 2009._1_Cost Reduction_Contracts Overview Slide_Oct 2009 v2" xfId="8916" xr:uid="{00000000-0005-0000-0000-0000C8220000}"/>
    <cellStyle name="R_Mark up Factor_Contract Control Sheet_RC EXECUTIVE SUMMARY END JULY 2009._1_Proposed Overall Monthly Cost Report - End March 2010" xfId="8917" xr:uid="{00000000-0005-0000-0000-0000C9220000}"/>
    <cellStyle name="R_Mark up Factor_Contract Control Sheet_RC EXECUTIVE SUMMARY END JULY 2009._1_Quality_October 2009" xfId="8918" xr:uid="{00000000-0005-0000-0000-0000CA220000}"/>
    <cellStyle name="R_Mark up Factor_Contract Control Sheet_RC EXECUTIVE SUMMARY END JULY 2009._1_Reg&amp;Legal_ASGISA_CSR_Stakemngt" xfId="8919" xr:uid="{00000000-0005-0000-0000-0000CB220000}"/>
    <cellStyle name="R_Mark up Factor_Contract Control Sheet_RC EXECUTIVE SUMMARY END JULY 2009._Cost Reduction_Contracts Overview Slide_Oct 2009 v2" xfId="8920" xr:uid="{00000000-0005-0000-0000-0000CC220000}"/>
    <cellStyle name="R_Mark up Factor_Contract Control Sheet_RC EXECUTIVE SUMMARY END JULY 2009._PC Master Report" xfId="8921" xr:uid="{00000000-0005-0000-0000-0000CD220000}"/>
    <cellStyle name="R_Mark up Factor_Contract Control Sheet_RC EXECUTIVE SUMMARY END JULY 2009._Proposed Overall Monthly Cost Report - End March 2010" xfId="8922" xr:uid="{00000000-0005-0000-0000-0000CE220000}"/>
    <cellStyle name="R_Mark up Factor_Contract Control Sheet_RC EXECUTIVE SUMMARY END JULY 2009._Quality_October 2009" xfId="8923" xr:uid="{00000000-0005-0000-0000-0000CF220000}"/>
    <cellStyle name="R_Mark up Factor_Contract Control Sheet_RC EXECUTIVE SUMMARY END JULY 2009._Reg&amp;Legal_ASGISA_CSR_Stakemngt" xfId="8924" xr:uid="{00000000-0005-0000-0000-0000D0220000}"/>
    <cellStyle name="R_Mark up Factor_Contract Control Sheet_RC EXECUTIVE SUMMARY END SEP 2009." xfId="8925" xr:uid="{00000000-0005-0000-0000-0000D1220000}"/>
    <cellStyle name="R_Mark up Factor_Copy of MEDUPI Claim Register- (M-Drive)" xfId="8926" xr:uid="{00000000-0005-0000-0000-0000D2220000}"/>
    <cellStyle name="R_Mark up Factor_Costflow  Performance Report - May  2011" xfId="8927" xr:uid="{00000000-0005-0000-0000-0000D3220000}"/>
    <cellStyle name="R_Mark up Factor_CostFlow Report - April 2011 Mpho" xfId="8928" xr:uid="{00000000-0005-0000-0000-0000D4220000}"/>
    <cellStyle name="R_Mark up Factor_CostFlow Report - April 2011 summary les" xfId="8929" xr:uid="{00000000-0005-0000-0000-0000D5220000}"/>
    <cellStyle name="R_Mark up Factor_Dispute Register Master" xfId="8930" xr:uid="{00000000-0005-0000-0000-0000D6220000}"/>
    <cellStyle name="R_Mark up Factor_Dispute Register Master_Commited cost - January  2010" xfId="8931" xr:uid="{00000000-0005-0000-0000-0000D7220000}"/>
    <cellStyle name="R_Mark up Factor_Dispute Register Master_Copy of MEDUPI Claim Register- (M-Drive)" xfId="8932" xr:uid="{00000000-0005-0000-0000-0000D8220000}"/>
    <cellStyle name="R_Mark up Factor_Dispute Register Master_June 09 r2" xfId="8933" xr:uid="{00000000-0005-0000-0000-0000D9220000}"/>
    <cellStyle name="R_Mark up Factor_Dispute Register Master_June 09 r2_PC Master Report" xfId="8934" xr:uid="{00000000-0005-0000-0000-0000DA220000}"/>
    <cellStyle name="R_Mark up Factor_Dispute Register Master_June 09 r2_Proposed Overall Monthly Cost Report - End March 2010" xfId="8935" xr:uid="{00000000-0005-0000-0000-0000DB220000}"/>
    <cellStyle name="R_Mark up Factor_Dispute Register Master_October Claims Report (downloaded_06112009)" xfId="8936" xr:uid="{00000000-0005-0000-0000-0000DC220000}"/>
    <cellStyle name="R_Mark up Factor_Dispute Register Master_P10_Enabling_Civils_02_June_09_Rev1" xfId="8937" xr:uid="{00000000-0005-0000-0000-0000DD220000}"/>
    <cellStyle name="R_Mark up Factor_Dispute Register Master_P10_Enabling_Civils_02_June_09_Rev1_PC Master Report" xfId="8938" xr:uid="{00000000-0005-0000-0000-0000DE220000}"/>
    <cellStyle name="R_Mark up Factor_Dispute Register Master_P10_Enabling_Civils_02_June_09_Rev1_Proposed Overall Monthly Cost Report - End March 2010" xfId="8939" xr:uid="{00000000-0005-0000-0000-0000DF220000}"/>
    <cellStyle name="R_Mark up Factor_Dispute Register Master_P10_Enabling_Civils_02_May_09_final" xfId="8940" xr:uid="{00000000-0005-0000-0000-0000E0220000}"/>
    <cellStyle name="R_Mark up Factor_Dispute Register Master_P10_Enabling_Civils_02_May_09_final_PC Master Report" xfId="8941" xr:uid="{00000000-0005-0000-0000-0000E1220000}"/>
    <cellStyle name="R_Mark up Factor_Dispute Register Master_P10_Enabling_Civils_02_May_09_final_Proposed Overall Monthly Cost Report - End March 2010" xfId="8942" xr:uid="{00000000-0005-0000-0000-0000E2220000}"/>
    <cellStyle name="R_Mark up Factor_Dispute Register Master_PC Master Report" xfId="8943" xr:uid="{00000000-0005-0000-0000-0000E3220000}"/>
    <cellStyle name="R_Mark up Factor_Dispute Register Master_PC Master Report Feb09 Rev1 HL (version 1)" xfId="8944" xr:uid="{00000000-0005-0000-0000-0000E4220000}"/>
    <cellStyle name="R_Mark up Factor_Dispute Register Master_Proposed Overall Monthly Cost Report - End March 2010" xfId="8945" xr:uid="{00000000-0005-0000-0000-0000E5220000}"/>
    <cellStyle name="R_Mark up Factor_Dispute Register Master_RC EXECUTIVE SUMMARY END Jan 2010. (version 2)" xfId="8946" xr:uid="{00000000-0005-0000-0000-0000E6220000}"/>
    <cellStyle name="R_Mark up Factor_Dispute Register Master_RC EXECUTIVE SUMMARY END JULY 2009." xfId="8947" xr:uid="{00000000-0005-0000-0000-0000E7220000}"/>
    <cellStyle name="R_Mark up Factor_Dispute Register Master_RC EXECUTIVE SUMMARY END JULY 2009._1" xfId="8948" xr:uid="{00000000-0005-0000-0000-0000E8220000}"/>
    <cellStyle name="R_Mark up Factor_Dispute Register Master_RC EXECUTIVE SUMMARY END JULY 2009._1_Cost Reduction_Contracts Overview Slide_Oct 2009 v2" xfId="8949" xr:uid="{00000000-0005-0000-0000-0000E9220000}"/>
    <cellStyle name="R_Mark up Factor_Dispute Register Master_RC EXECUTIVE SUMMARY END JULY 2009._1_Proposed Overall Monthly Cost Report - End March 2010" xfId="8950" xr:uid="{00000000-0005-0000-0000-0000EA220000}"/>
    <cellStyle name="R_Mark up Factor_Dispute Register Master_RC EXECUTIVE SUMMARY END JULY 2009._1_Quality_October 2009" xfId="8951" xr:uid="{00000000-0005-0000-0000-0000EB220000}"/>
    <cellStyle name="R_Mark up Factor_Dispute Register Master_RC EXECUTIVE SUMMARY END JULY 2009._1_Reg&amp;Legal_ASGISA_CSR_Stakemngt" xfId="8952" xr:uid="{00000000-0005-0000-0000-0000EC220000}"/>
    <cellStyle name="R_Mark up Factor_Dispute Register Master_RC EXECUTIVE SUMMARY END JULY 2009._Cost Reduction_Contracts Overview Slide_Oct 2009 v2" xfId="8953" xr:uid="{00000000-0005-0000-0000-0000ED220000}"/>
    <cellStyle name="R_Mark up Factor_Dispute Register Master_RC EXECUTIVE SUMMARY END JULY 2009._PC Master Report" xfId="8954" xr:uid="{00000000-0005-0000-0000-0000EE220000}"/>
    <cellStyle name="R_Mark up Factor_Dispute Register Master_RC EXECUTIVE SUMMARY END JULY 2009._Proposed Overall Monthly Cost Report - End March 2010" xfId="8955" xr:uid="{00000000-0005-0000-0000-0000EF220000}"/>
    <cellStyle name="R_Mark up Factor_Dispute Register Master_RC EXECUTIVE SUMMARY END JULY 2009._Quality_October 2009" xfId="8956" xr:uid="{00000000-0005-0000-0000-0000F0220000}"/>
    <cellStyle name="R_Mark up Factor_Dispute Register Master_RC EXECUTIVE SUMMARY END JULY 2009._Reg&amp;Legal_ASGISA_CSR_Stakemngt" xfId="8957" xr:uid="{00000000-0005-0000-0000-0000F1220000}"/>
    <cellStyle name="R_Mark up Factor_Dispute Register Master_RC EXECUTIVE SUMMARY END SEP 2009." xfId="8958" xr:uid="{00000000-0005-0000-0000-0000F2220000}"/>
    <cellStyle name="R_Mark up Factor_High Level Projection - February 2011" xfId="8959" xr:uid="{00000000-0005-0000-0000-0000F3220000}"/>
    <cellStyle name="R_Mark up Factor_June 09 r2" xfId="8960" xr:uid="{00000000-0005-0000-0000-0000F4220000}"/>
    <cellStyle name="R_Mark up Factor_June 09 r2_PC Master Report" xfId="8961" xr:uid="{00000000-0005-0000-0000-0000F5220000}"/>
    <cellStyle name="R_Mark up Factor_June 09 r2_Proposed Overall Monthly Cost Report - End March 2010" xfId="8962" xr:uid="{00000000-0005-0000-0000-0000F6220000}"/>
    <cellStyle name="R_Mark up Factor_ncw20090925 Extn Komati Time &amp; Cost" xfId="8963" xr:uid="{00000000-0005-0000-0000-0000F7220000}"/>
    <cellStyle name="R_Mark up Factor_October Claims Report (downloaded_06112009)" xfId="8964" xr:uid="{00000000-0005-0000-0000-0000F8220000}"/>
    <cellStyle name="R_Mark up Factor_P02_Boiler Package_Contract Control Logs May 2009(1)" xfId="8965" xr:uid="{00000000-0005-0000-0000-0000F9220000}"/>
    <cellStyle name="R_Mark up Factor_P02_Boiler Package_Contract Control Logs May 2009(1)_PC Master Report" xfId="8966" xr:uid="{00000000-0005-0000-0000-0000FA220000}"/>
    <cellStyle name="R_Mark up Factor_P02_Boiler Package_Contract Control Logs May 2009(1)_Proposed Overall Monthly Cost Report - End March 2010" xfId="8967" xr:uid="{00000000-0005-0000-0000-0000FB220000}"/>
    <cellStyle name="R_Mark up Factor_P03_Turbine_Mayl_09_User_Contract_Logs rev 2" xfId="8968" xr:uid="{00000000-0005-0000-0000-0000FC220000}"/>
    <cellStyle name="R_Mark up Factor_P03_Turbine_Mayl_09_User_Contract_Logs rev 2_PC Master Report" xfId="8969" xr:uid="{00000000-0005-0000-0000-0000FD220000}"/>
    <cellStyle name="R_Mark up Factor_P03_Turbine_Mayl_09_User_Contract_Logs rev 2_Proposed Overall Monthly Cost Report - End March 2010" xfId="8970" xr:uid="{00000000-0005-0000-0000-0000FE220000}"/>
    <cellStyle name="R_Mark up Factor_P04_LP_Services_26_October_09_Rev1_Master(Draft)" xfId="8971" xr:uid="{00000000-0005-0000-0000-0000FF220000}"/>
    <cellStyle name="R_Mark up Factor_P06_Water_Treatment_28_May_09_Rev0_Master(Draft)" xfId="8972" xr:uid="{00000000-0005-0000-0000-000000230000}"/>
    <cellStyle name="R_Mark up Factor_P06_Water_Treatment_28_May_09_Rev0_Master(Draft)_PC Master Report" xfId="8973" xr:uid="{00000000-0005-0000-0000-000001230000}"/>
    <cellStyle name="R_Mark up Factor_P06_Water_Treatment_28_May_09_Rev0_Master(Draft)_Proposed Overall Monthly Cost Report - End March 2010" xfId="8974" xr:uid="{00000000-0005-0000-0000-000002230000}"/>
    <cellStyle name="R_Mark up Factor_P06_Water_Treatment_29_June_09_Rev0_Master(Draft)" xfId="8975" xr:uid="{00000000-0005-0000-0000-000003230000}"/>
    <cellStyle name="R_Mark up Factor_P06_Water_Treatment_29_June_09_Rev0_Master(Draft)_PC Master Report" xfId="8976" xr:uid="{00000000-0005-0000-0000-000004230000}"/>
    <cellStyle name="R_Mark up Factor_P06_Water_Treatment_29_June_09_Rev0_Master(Draft)_Proposed Overall Monthly Cost Report - End March 2010" xfId="8977" xr:uid="{00000000-0005-0000-0000-000005230000}"/>
    <cellStyle name="R_Mark up Factor_P08_Main Civil May 09 r2" xfId="8978" xr:uid="{00000000-0005-0000-0000-000006230000}"/>
    <cellStyle name="R_Mark up Factor_P08_Main Civil May 09 r2_PC Master Report" xfId="8979" xr:uid="{00000000-0005-0000-0000-000007230000}"/>
    <cellStyle name="R_Mark up Factor_P08_Main Civil May 09 r2_Proposed Overall Monthly Cost Report - End March 2010" xfId="8980" xr:uid="{00000000-0005-0000-0000-000008230000}"/>
    <cellStyle name="R_Mark up Factor_P10_Enabling_Civils_02_June_09_Rev1" xfId="8981" xr:uid="{00000000-0005-0000-0000-000009230000}"/>
    <cellStyle name="R_Mark up Factor_P10_Enabling_Civils_02_June_09_Rev1_PC Master Report" xfId="8982" xr:uid="{00000000-0005-0000-0000-00000A230000}"/>
    <cellStyle name="R_Mark up Factor_P10_Enabling_Civils_02_June_09_Rev1_Proposed Overall Monthly Cost Report - End March 2010" xfId="8983" xr:uid="{00000000-0005-0000-0000-00000B230000}"/>
    <cellStyle name="R_Mark up Factor_P10_Enabling_Civils_02_May_09_final" xfId="8984" xr:uid="{00000000-0005-0000-0000-00000C230000}"/>
    <cellStyle name="R_Mark up Factor_P10_Enabling_Civils_02_May_09_final_PC Master Report" xfId="8985" xr:uid="{00000000-0005-0000-0000-00000D230000}"/>
    <cellStyle name="R_Mark up Factor_P10_Enabling_Civils_02_May_09_final_Proposed Overall Monthly Cost Report - End March 2010" xfId="8986" xr:uid="{00000000-0005-0000-0000-00000E230000}"/>
    <cellStyle name="R_Mark up Factor_PC Master Report" xfId="8987" xr:uid="{00000000-0005-0000-0000-00000F230000}"/>
    <cellStyle name="R_Mark up Factor_PC Master Report Feb09 Rev1 HL (version 1)" xfId="8988" xr:uid="{00000000-0005-0000-0000-000010230000}"/>
    <cellStyle name="R_Mark up Factor_Proposal Register" xfId="8989" xr:uid="{00000000-0005-0000-0000-000011230000}"/>
    <cellStyle name="R_Mark up Factor_Proposal Register_Commited cost - January  2010" xfId="8990" xr:uid="{00000000-0005-0000-0000-000012230000}"/>
    <cellStyle name="R_Mark up Factor_Proposal Register_Copy of MEDUPI Claim Register- (M-Drive)" xfId="8991" xr:uid="{00000000-0005-0000-0000-000013230000}"/>
    <cellStyle name="R_Mark up Factor_Proposal Register_June 09 r2" xfId="8992" xr:uid="{00000000-0005-0000-0000-000014230000}"/>
    <cellStyle name="R_Mark up Factor_Proposal Register_June 09 r2_PC Master Report" xfId="8993" xr:uid="{00000000-0005-0000-0000-000015230000}"/>
    <cellStyle name="R_Mark up Factor_Proposal Register_June 09 r2_Proposed Overall Monthly Cost Report - End March 2010" xfId="8994" xr:uid="{00000000-0005-0000-0000-000016230000}"/>
    <cellStyle name="R_Mark up Factor_Proposal Register_October Claims Report (downloaded_06112009)" xfId="8995" xr:uid="{00000000-0005-0000-0000-000017230000}"/>
    <cellStyle name="R_Mark up Factor_Proposal Register_P10_Enabling_Civils_02_June_09_Rev1" xfId="8996" xr:uid="{00000000-0005-0000-0000-000018230000}"/>
    <cellStyle name="R_Mark up Factor_Proposal Register_P10_Enabling_Civils_02_June_09_Rev1_PC Master Report" xfId="8997" xr:uid="{00000000-0005-0000-0000-000019230000}"/>
    <cellStyle name="R_Mark up Factor_Proposal Register_P10_Enabling_Civils_02_June_09_Rev1_Proposed Overall Monthly Cost Report - End March 2010" xfId="8998" xr:uid="{00000000-0005-0000-0000-00001A230000}"/>
    <cellStyle name="R_Mark up Factor_Proposal Register_P10_Enabling_Civils_02_May_09_final" xfId="8999" xr:uid="{00000000-0005-0000-0000-00001B230000}"/>
    <cellStyle name="R_Mark up Factor_Proposal Register_P10_Enabling_Civils_02_May_09_final_PC Master Report" xfId="9000" xr:uid="{00000000-0005-0000-0000-00001C230000}"/>
    <cellStyle name="R_Mark up Factor_Proposal Register_P10_Enabling_Civils_02_May_09_final_Proposed Overall Monthly Cost Report - End March 2010" xfId="9001" xr:uid="{00000000-0005-0000-0000-00001D230000}"/>
    <cellStyle name="R_Mark up Factor_Proposal Register_PC Master Report" xfId="9002" xr:uid="{00000000-0005-0000-0000-00001E230000}"/>
    <cellStyle name="R_Mark up Factor_Proposal Register_PC Master Report Feb09 Rev1 HL (version 1)" xfId="9003" xr:uid="{00000000-0005-0000-0000-00001F230000}"/>
    <cellStyle name="R_Mark up Factor_Proposal Register_Proposed Overall Monthly Cost Report - End March 2010" xfId="9004" xr:uid="{00000000-0005-0000-0000-000020230000}"/>
    <cellStyle name="R_Mark up Factor_Proposal Register_RC EXECUTIVE SUMMARY END Jan 2010. (version 2)" xfId="9005" xr:uid="{00000000-0005-0000-0000-000021230000}"/>
    <cellStyle name="R_Mark up Factor_Proposal Register_RC EXECUTIVE SUMMARY END JULY 2009." xfId="9006" xr:uid="{00000000-0005-0000-0000-000022230000}"/>
    <cellStyle name="R_Mark up Factor_Proposal Register_RC EXECUTIVE SUMMARY END JULY 2009._1" xfId="9007" xr:uid="{00000000-0005-0000-0000-000023230000}"/>
    <cellStyle name="R_Mark up Factor_Proposal Register_RC EXECUTIVE SUMMARY END JULY 2009._1_Cost Reduction_Contracts Overview Slide_Oct 2009 v2" xfId="9008" xr:uid="{00000000-0005-0000-0000-000024230000}"/>
    <cellStyle name="R_Mark up Factor_Proposal Register_RC EXECUTIVE SUMMARY END JULY 2009._1_Proposed Overall Monthly Cost Report - End March 2010" xfId="9009" xr:uid="{00000000-0005-0000-0000-000025230000}"/>
    <cellStyle name="R_Mark up Factor_Proposal Register_RC EXECUTIVE SUMMARY END JULY 2009._1_Quality_October 2009" xfId="9010" xr:uid="{00000000-0005-0000-0000-000026230000}"/>
    <cellStyle name="R_Mark up Factor_Proposal Register_RC EXECUTIVE SUMMARY END JULY 2009._1_Reg&amp;Legal_ASGISA_CSR_Stakemngt" xfId="9011" xr:uid="{00000000-0005-0000-0000-000027230000}"/>
    <cellStyle name="R_Mark up Factor_Proposal Register_RC EXECUTIVE SUMMARY END JULY 2009._Cost Reduction_Contracts Overview Slide_Oct 2009 v2" xfId="9012" xr:uid="{00000000-0005-0000-0000-000028230000}"/>
    <cellStyle name="R_Mark up Factor_Proposal Register_RC EXECUTIVE SUMMARY END JULY 2009._PC Master Report" xfId="9013" xr:uid="{00000000-0005-0000-0000-000029230000}"/>
    <cellStyle name="R_Mark up Factor_Proposal Register_RC EXECUTIVE SUMMARY END JULY 2009._Proposed Overall Monthly Cost Report - End March 2010" xfId="9014" xr:uid="{00000000-0005-0000-0000-00002A230000}"/>
    <cellStyle name="R_Mark up Factor_Proposal Register_RC EXECUTIVE SUMMARY END JULY 2009._Quality_October 2009" xfId="9015" xr:uid="{00000000-0005-0000-0000-00002B230000}"/>
    <cellStyle name="R_Mark up Factor_Proposal Register_RC EXECUTIVE SUMMARY END JULY 2009._Reg&amp;Legal_ASGISA_CSR_Stakemngt" xfId="9016" xr:uid="{00000000-0005-0000-0000-00002C230000}"/>
    <cellStyle name="R_Mark up Factor_Proposal Register_RC EXECUTIVE SUMMARY END SEP 2009." xfId="9017" xr:uid="{00000000-0005-0000-0000-00002D230000}"/>
    <cellStyle name="R_Mark up Factor_Proposed Overall Monthly Cost Report - End March 2010" xfId="9018" xr:uid="{00000000-0005-0000-0000-00002E230000}"/>
    <cellStyle name="R_Mark up Factor_RC EXECUTIVE SUMMARY END Jan 2010. (version 2)" xfId="9019" xr:uid="{00000000-0005-0000-0000-00002F230000}"/>
    <cellStyle name="R_Mark up Factor_RC EXECUTIVE SUMMARY END JULY 2009." xfId="9020" xr:uid="{00000000-0005-0000-0000-000030230000}"/>
    <cellStyle name="R_Mark up Factor_RC EXECUTIVE SUMMARY END JULY 2009._1" xfId="9021" xr:uid="{00000000-0005-0000-0000-000031230000}"/>
    <cellStyle name="R_Mark up Factor_RC EXECUTIVE SUMMARY END JULY 2009._1_Cost Reduction_Contracts Overview Slide_Oct 2009 v2" xfId="9022" xr:uid="{00000000-0005-0000-0000-000032230000}"/>
    <cellStyle name="R_Mark up Factor_RC EXECUTIVE SUMMARY END JULY 2009._1_Proposed Overall Monthly Cost Report - End March 2010" xfId="9023" xr:uid="{00000000-0005-0000-0000-000033230000}"/>
    <cellStyle name="R_Mark up Factor_RC EXECUTIVE SUMMARY END JULY 2009._1_Quality_October 2009" xfId="9024" xr:uid="{00000000-0005-0000-0000-000034230000}"/>
    <cellStyle name="R_Mark up Factor_RC EXECUTIVE SUMMARY END JULY 2009._1_Reg&amp;Legal_ASGISA_CSR_Stakemngt" xfId="9025" xr:uid="{00000000-0005-0000-0000-000035230000}"/>
    <cellStyle name="R_Mark up Factor_RC EXECUTIVE SUMMARY END JULY 2009._Cost Reduction_Contracts Overview Slide_Oct 2009 v2" xfId="9026" xr:uid="{00000000-0005-0000-0000-000036230000}"/>
    <cellStyle name="R_Mark up Factor_RC EXECUTIVE SUMMARY END JULY 2009._PC Master Report" xfId="9027" xr:uid="{00000000-0005-0000-0000-000037230000}"/>
    <cellStyle name="R_Mark up Factor_RC EXECUTIVE SUMMARY END JULY 2009._Proposed Overall Monthly Cost Report - End March 2010" xfId="9028" xr:uid="{00000000-0005-0000-0000-000038230000}"/>
    <cellStyle name="R_Mark up Factor_RC EXECUTIVE SUMMARY END JULY 2009._Quality_October 2009" xfId="9029" xr:uid="{00000000-0005-0000-0000-000039230000}"/>
    <cellStyle name="R_Mark up Factor_RC EXECUTIVE SUMMARY END JULY 2009._Reg&amp;Legal_ASGISA_CSR_Stakemngt" xfId="9030" xr:uid="{00000000-0005-0000-0000-00003A230000}"/>
    <cellStyle name="R_Mark up Factor_RC EXECUTIVE SUMMARY END SEP 2009." xfId="9031" xr:uid="{00000000-0005-0000-0000-00003B230000}"/>
    <cellStyle name="R_Mark up Factor_Risk Register Master" xfId="9032" xr:uid="{00000000-0005-0000-0000-00003C230000}"/>
    <cellStyle name="R_Mark up Factor_Risk Register Master_Commited cost - January  2010" xfId="9033" xr:uid="{00000000-0005-0000-0000-00003D230000}"/>
    <cellStyle name="R_Mark up Factor_Risk Register Master_Copy of MEDUPI Claim Register- (M-Drive)" xfId="9034" xr:uid="{00000000-0005-0000-0000-00003E230000}"/>
    <cellStyle name="R_Mark up Factor_Risk Register Master_June 09 r2" xfId="9035" xr:uid="{00000000-0005-0000-0000-00003F230000}"/>
    <cellStyle name="R_Mark up Factor_Risk Register Master_June 09 r2_PC Master Report" xfId="9036" xr:uid="{00000000-0005-0000-0000-000040230000}"/>
    <cellStyle name="R_Mark up Factor_Risk Register Master_June 09 r2_Proposed Overall Monthly Cost Report - End March 2010" xfId="9037" xr:uid="{00000000-0005-0000-0000-000041230000}"/>
    <cellStyle name="R_Mark up Factor_Risk Register Master_October Claims Report (downloaded_06112009)" xfId="9038" xr:uid="{00000000-0005-0000-0000-000042230000}"/>
    <cellStyle name="R_Mark up Factor_Risk Register Master_P10_Enabling_Civils_02_June_09_Rev1" xfId="9039" xr:uid="{00000000-0005-0000-0000-000043230000}"/>
    <cellStyle name="R_Mark up Factor_Risk Register Master_P10_Enabling_Civils_02_June_09_Rev1_PC Master Report" xfId="9040" xr:uid="{00000000-0005-0000-0000-000044230000}"/>
    <cellStyle name="R_Mark up Factor_Risk Register Master_P10_Enabling_Civils_02_June_09_Rev1_Proposed Overall Monthly Cost Report - End March 2010" xfId="9041" xr:uid="{00000000-0005-0000-0000-000045230000}"/>
    <cellStyle name="R_Mark up Factor_Risk Register Master_P10_Enabling_Civils_02_May_09_final" xfId="9042" xr:uid="{00000000-0005-0000-0000-000046230000}"/>
    <cellStyle name="R_Mark up Factor_Risk Register Master_P10_Enabling_Civils_02_May_09_final_PC Master Report" xfId="9043" xr:uid="{00000000-0005-0000-0000-000047230000}"/>
    <cellStyle name="R_Mark up Factor_Risk Register Master_P10_Enabling_Civils_02_May_09_final_Proposed Overall Monthly Cost Report - End March 2010" xfId="9044" xr:uid="{00000000-0005-0000-0000-000048230000}"/>
    <cellStyle name="R_Mark up Factor_Risk Register Master_PC Master Report" xfId="9045" xr:uid="{00000000-0005-0000-0000-000049230000}"/>
    <cellStyle name="R_Mark up Factor_Risk Register Master_PC Master Report Feb09 Rev1 HL (version 1)" xfId="9046" xr:uid="{00000000-0005-0000-0000-00004A230000}"/>
    <cellStyle name="R_Mark up Factor_Risk Register Master_Proposed Overall Monthly Cost Report - End March 2010" xfId="9047" xr:uid="{00000000-0005-0000-0000-00004B230000}"/>
    <cellStyle name="R_Mark up Factor_Risk Register Master_RC EXECUTIVE SUMMARY END Jan 2010. (version 2)" xfId="9048" xr:uid="{00000000-0005-0000-0000-00004C230000}"/>
    <cellStyle name="R_Mark up Factor_Risk Register Master_RC EXECUTIVE SUMMARY END JULY 2009." xfId="9049" xr:uid="{00000000-0005-0000-0000-00004D230000}"/>
    <cellStyle name="R_Mark up Factor_Risk Register Master_RC EXECUTIVE SUMMARY END JULY 2009._1" xfId="9050" xr:uid="{00000000-0005-0000-0000-00004E230000}"/>
    <cellStyle name="R_Mark up Factor_Risk Register Master_RC EXECUTIVE SUMMARY END JULY 2009._1_Cost Reduction_Contracts Overview Slide_Oct 2009 v2" xfId="9051" xr:uid="{00000000-0005-0000-0000-00004F230000}"/>
    <cellStyle name="R_Mark up Factor_Risk Register Master_RC EXECUTIVE SUMMARY END JULY 2009._1_Proposed Overall Monthly Cost Report - End March 2010" xfId="9052" xr:uid="{00000000-0005-0000-0000-000050230000}"/>
    <cellStyle name="R_Mark up Factor_Risk Register Master_RC EXECUTIVE SUMMARY END JULY 2009._1_Quality_October 2009" xfId="9053" xr:uid="{00000000-0005-0000-0000-000051230000}"/>
    <cellStyle name="R_Mark up Factor_Risk Register Master_RC EXECUTIVE SUMMARY END JULY 2009._1_Reg&amp;Legal_ASGISA_CSR_Stakemngt" xfId="9054" xr:uid="{00000000-0005-0000-0000-000052230000}"/>
    <cellStyle name="R_Mark up Factor_Risk Register Master_RC EXECUTIVE SUMMARY END JULY 2009._Cost Reduction_Contracts Overview Slide_Oct 2009 v2" xfId="9055" xr:uid="{00000000-0005-0000-0000-000053230000}"/>
    <cellStyle name="R_Mark up Factor_Risk Register Master_RC EXECUTIVE SUMMARY END JULY 2009._PC Master Report" xfId="9056" xr:uid="{00000000-0005-0000-0000-000054230000}"/>
    <cellStyle name="R_Mark up Factor_Risk Register Master_RC EXECUTIVE SUMMARY END JULY 2009._Proposed Overall Monthly Cost Report - End March 2010" xfId="9057" xr:uid="{00000000-0005-0000-0000-000055230000}"/>
    <cellStyle name="R_Mark up Factor_Risk Register Master_RC EXECUTIVE SUMMARY END JULY 2009._Quality_October 2009" xfId="9058" xr:uid="{00000000-0005-0000-0000-000056230000}"/>
    <cellStyle name="R_Mark up Factor_Risk Register Master_RC EXECUTIVE SUMMARY END JULY 2009._Reg&amp;Legal_ASGISA_CSR_Stakemngt" xfId="9059" xr:uid="{00000000-0005-0000-0000-000057230000}"/>
    <cellStyle name="R_Mark up Factor_Risk Register Master_RC EXECUTIVE SUMMARY END SEP 2009." xfId="9060" xr:uid="{00000000-0005-0000-0000-000058230000}"/>
    <cellStyle name="R_Mark up Factor_Trend Register Master" xfId="9061" xr:uid="{00000000-0005-0000-0000-000059230000}"/>
    <cellStyle name="R_Mark up Factor_Trend Register Master_Commited cost - January  2010" xfId="9062" xr:uid="{00000000-0005-0000-0000-00005A230000}"/>
    <cellStyle name="R_Mark up Factor_Trend Register Master_Copy of MEDUPI Claim Register- (M-Drive)" xfId="9063" xr:uid="{00000000-0005-0000-0000-00005B230000}"/>
    <cellStyle name="R_Mark up Factor_Trend Register Master_June 09 r2" xfId="9064" xr:uid="{00000000-0005-0000-0000-00005C230000}"/>
    <cellStyle name="R_Mark up Factor_Trend Register Master_June 09 r2_PC Master Report" xfId="9065" xr:uid="{00000000-0005-0000-0000-00005D230000}"/>
    <cellStyle name="R_Mark up Factor_Trend Register Master_June 09 r2_Proposed Overall Monthly Cost Report - End March 2010" xfId="9066" xr:uid="{00000000-0005-0000-0000-00005E230000}"/>
    <cellStyle name="R_Mark up Factor_Trend Register Master_October Claims Report (downloaded_06112009)" xfId="9067" xr:uid="{00000000-0005-0000-0000-00005F230000}"/>
    <cellStyle name="R_Mark up Factor_Trend Register Master_P10_Enabling_Civils_02_June_09_Rev1" xfId="9068" xr:uid="{00000000-0005-0000-0000-000060230000}"/>
    <cellStyle name="R_Mark up Factor_Trend Register Master_P10_Enabling_Civils_02_June_09_Rev1_PC Master Report" xfId="9069" xr:uid="{00000000-0005-0000-0000-000061230000}"/>
    <cellStyle name="R_Mark up Factor_Trend Register Master_P10_Enabling_Civils_02_June_09_Rev1_Proposed Overall Monthly Cost Report - End March 2010" xfId="9070" xr:uid="{00000000-0005-0000-0000-000062230000}"/>
    <cellStyle name="R_Mark up Factor_Trend Register Master_P10_Enabling_Civils_02_May_09_final" xfId="9071" xr:uid="{00000000-0005-0000-0000-000063230000}"/>
    <cellStyle name="R_Mark up Factor_Trend Register Master_P10_Enabling_Civils_02_May_09_final_PC Master Report" xfId="9072" xr:uid="{00000000-0005-0000-0000-000064230000}"/>
    <cellStyle name="R_Mark up Factor_Trend Register Master_P10_Enabling_Civils_02_May_09_final_Proposed Overall Monthly Cost Report - End March 2010" xfId="9073" xr:uid="{00000000-0005-0000-0000-000065230000}"/>
    <cellStyle name="R_Mark up Factor_Trend Register Master_PC Master Report" xfId="9074" xr:uid="{00000000-0005-0000-0000-000066230000}"/>
    <cellStyle name="R_Mark up Factor_Trend Register Master_PC Master Report Feb09 Rev1 HL (version 1)" xfId="9075" xr:uid="{00000000-0005-0000-0000-000067230000}"/>
    <cellStyle name="R_Mark up Factor_Trend Register Master_Proposed Overall Monthly Cost Report - End March 2010" xfId="9076" xr:uid="{00000000-0005-0000-0000-000068230000}"/>
    <cellStyle name="R_Mark up Factor_Trend Register Master_RC EXECUTIVE SUMMARY END Jan 2010. (version 2)" xfId="9077" xr:uid="{00000000-0005-0000-0000-000069230000}"/>
    <cellStyle name="R_Mark up Factor_Trend Register Master_RC EXECUTIVE SUMMARY END JULY 2009." xfId="9078" xr:uid="{00000000-0005-0000-0000-00006A230000}"/>
    <cellStyle name="R_Mark up Factor_Trend Register Master_RC EXECUTIVE SUMMARY END JULY 2009._1" xfId="9079" xr:uid="{00000000-0005-0000-0000-00006B230000}"/>
    <cellStyle name="R_Mark up Factor_Trend Register Master_RC EXECUTIVE SUMMARY END JULY 2009._1_Cost Reduction_Contracts Overview Slide_Oct 2009 v2" xfId="9080" xr:uid="{00000000-0005-0000-0000-00006C230000}"/>
    <cellStyle name="R_Mark up Factor_Trend Register Master_RC EXECUTIVE SUMMARY END JULY 2009._1_Proposed Overall Monthly Cost Report - End March 2010" xfId="9081" xr:uid="{00000000-0005-0000-0000-00006D230000}"/>
    <cellStyle name="R_Mark up Factor_Trend Register Master_RC EXECUTIVE SUMMARY END JULY 2009._1_Quality_October 2009" xfId="9082" xr:uid="{00000000-0005-0000-0000-00006E230000}"/>
    <cellStyle name="R_Mark up Factor_Trend Register Master_RC EXECUTIVE SUMMARY END JULY 2009._1_Reg&amp;Legal_ASGISA_CSR_Stakemngt" xfId="9083" xr:uid="{00000000-0005-0000-0000-00006F230000}"/>
    <cellStyle name="R_Mark up Factor_Trend Register Master_RC EXECUTIVE SUMMARY END JULY 2009._Cost Reduction_Contracts Overview Slide_Oct 2009 v2" xfId="9084" xr:uid="{00000000-0005-0000-0000-000070230000}"/>
    <cellStyle name="R_Mark up Factor_Trend Register Master_RC EXECUTIVE SUMMARY END JULY 2009._PC Master Report" xfId="9085" xr:uid="{00000000-0005-0000-0000-000071230000}"/>
    <cellStyle name="R_Mark up Factor_Trend Register Master_RC EXECUTIVE SUMMARY END JULY 2009._Proposed Overall Monthly Cost Report - End March 2010" xfId="9086" xr:uid="{00000000-0005-0000-0000-000072230000}"/>
    <cellStyle name="R_Mark up Factor_Trend Register Master_RC EXECUTIVE SUMMARY END JULY 2009._Quality_October 2009" xfId="9087" xr:uid="{00000000-0005-0000-0000-000073230000}"/>
    <cellStyle name="R_Mark up Factor_Trend Register Master_RC EXECUTIVE SUMMARY END JULY 2009._Reg&amp;Legal_ASGISA_CSR_Stakemngt" xfId="9088" xr:uid="{00000000-0005-0000-0000-000074230000}"/>
    <cellStyle name="R_Mark up Factor_Trend Register Master_RC EXECUTIVE SUMMARY END SEP 2009." xfId="9089" xr:uid="{00000000-0005-0000-0000-000075230000}"/>
    <cellStyle name="R_Mark up Factor_U1" xfId="9090" xr:uid="{00000000-0005-0000-0000-000076230000}"/>
    <cellStyle name="R_Mark up Factor_U2" xfId="9091" xr:uid="{00000000-0005-0000-0000-000077230000}"/>
    <cellStyle name="R_Mark up Factor_U3" xfId="9092" xr:uid="{00000000-0005-0000-0000-000078230000}"/>
    <cellStyle name="R_Mark up Factor_U4" xfId="9093" xr:uid="{00000000-0005-0000-0000-000079230000}"/>
    <cellStyle name="R_Mark up Factor_U5" xfId="9094" xr:uid="{00000000-0005-0000-0000-00007A230000}"/>
    <cellStyle name="R_Mark up Factor_U6" xfId="9095" xr:uid="{00000000-0005-0000-0000-00007B230000}"/>
    <cellStyle name="R_Mark-up" xfId="9096" xr:uid="{00000000-0005-0000-0000-00007C230000}"/>
    <cellStyle name="R_Mark-up_20080925 ice services Assessment Task order No 4" xfId="9097" xr:uid="{00000000-0005-0000-0000-00007D230000}"/>
    <cellStyle name="R_Mark-up_20080925 ice services Assessment Task order No 4_20110725chk1 DGR ice Timesheet data - July 2011" xfId="9098" xr:uid="{00000000-0005-0000-0000-00007E230000}"/>
    <cellStyle name="R_Mark-up_20090225rev &amp; 20090425 Task Order 25&amp;26 ice services assessments" xfId="9099" xr:uid="{00000000-0005-0000-0000-00007F230000}"/>
    <cellStyle name="R_Mark-up_20090315 CED Project support_update" xfId="9100" xr:uid="{00000000-0005-0000-0000-000080230000}"/>
    <cellStyle name="R_Mark-up_20090315 CED Project support_update_20090225rev &amp; 20090425 Task Order 25&amp;26 ice services assessments" xfId="9101" xr:uid="{00000000-0005-0000-0000-000081230000}"/>
    <cellStyle name="R_Mark-up_20090315 CED Project support_update_20090225rev &amp; 20090425 Task Order 25&amp;26 ice services assessments_20110725chk1 DGR ice Timesheet data - July 2011" xfId="9102" xr:uid="{00000000-0005-0000-0000-000082230000}"/>
    <cellStyle name="R_Mark-up_20090315 CED Project support_update_20091025 Task Order 24 ice services assessment" xfId="9103" xr:uid="{00000000-0005-0000-0000-000083230000}"/>
    <cellStyle name="R_Mark-up_20090315 CED Project support_update_20091025 Task Order 25 ice services assessment" xfId="9104" xr:uid="{00000000-0005-0000-0000-000084230000}"/>
    <cellStyle name="R_Mark-up_20090315 CED Project support_update_20091025 Task Order 25&amp;26 ice services assessment" xfId="9105" xr:uid="{00000000-0005-0000-0000-000085230000}"/>
    <cellStyle name="R_Mark-up_20090315 CED Project support_update_20091025 Task Order 26 ice services assessment" xfId="9106" xr:uid="{00000000-0005-0000-0000-000086230000}"/>
    <cellStyle name="R_Mark-up_20090315 CED Project support_update_20091025 Task Order 28 ice services assessment Mercury SS" xfId="9107" xr:uid="{00000000-0005-0000-0000-000087230000}"/>
    <cellStyle name="R_Mark-up_20090315 CED Project support_update_20091025 Task Order 29 ice services assessment" xfId="9108" xr:uid="{00000000-0005-0000-0000-000088230000}"/>
    <cellStyle name="R_Mark-up_20090315 CED Project support_update_20091025 Task Order 31 ice services assessment" xfId="9109" xr:uid="{00000000-0005-0000-0000-000089230000}"/>
    <cellStyle name="R_Mark-up_20090315 CED Project support_update_20091025 Task Order 33 ice services assessment" xfId="9110" xr:uid="{00000000-0005-0000-0000-00008A230000}"/>
    <cellStyle name="R_Mark-up_20090315 CED Project support_update_20091025 Task Order 34 ice services assessment" xfId="9111" xr:uid="{00000000-0005-0000-0000-00008B230000}"/>
    <cellStyle name="R_Mark-up_20090315 CED Project support_update_20091025 Task Order 35 ice services assessment" xfId="9112" xr:uid="{00000000-0005-0000-0000-00008C230000}"/>
    <cellStyle name="R_Mark-up_20090315 CED Project support_update_20091025 Task Order 36 ice services assessment" xfId="9113" xr:uid="{00000000-0005-0000-0000-00008D230000}"/>
    <cellStyle name="R_Mark-up_20090315 CED Project support_update_20091025 Task Order 37 ice services assessment" xfId="9114" xr:uid="{00000000-0005-0000-0000-00008E230000}"/>
    <cellStyle name="R_Mark-up_20090315 CED Project support_update_20091025 Task Order 37 Revised split ice services assessment" xfId="9115" xr:uid="{00000000-0005-0000-0000-00008F230000}"/>
    <cellStyle name="R_Mark-up_20090315 CED Project support_update_20091025 Task Order 39 ice services assessment" xfId="9116" xr:uid="{00000000-0005-0000-0000-000090230000}"/>
    <cellStyle name="R_Mark-up_20090315 CED Project support_update_20091025 Task Order 40 ice services assessment" xfId="9117" xr:uid="{00000000-0005-0000-0000-000091230000}"/>
    <cellStyle name="R_Mark-up_20090315 CED Project support_update_20091025 Task Order 41 ice services assessment &amp; invoice" xfId="9118" xr:uid="{00000000-0005-0000-0000-000092230000}"/>
    <cellStyle name="R_Mark-up_20090315 CED Project support_update_20091025 Task Order 42 ice services assessment" xfId="9119" xr:uid="{00000000-0005-0000-0000-000093230000}"/>
    <cellStyle name="R_Mark-up_20090315 CED Project support_update_20091025 Task Order 43 ice services assessment" xfId="9120" xr:uid="{00000000-0005-0000-0000-000094230000}"/>
    <cellStyle name="R_Mark-up_20090315 CED Project support_update_20091025 Task Order 44 ice services assessment" xfId="9121" xr:uid="{00000000-0005-0000-0000-000095230000}"/>
    <cellStyle name="R_Mark-up_20090315 CED Project support_update_20091025Rev Task Order 26 ice services assessment" xfId="9122" xr:uid="{00000000-0005-0000-0000-000096230000}"/>
    <cellStyle name="R_Mark-up_20090315 CED Project support_update_200911 chk Task 41 Kusile Silos forecast" xfId="9123" xr:uid="{00000000-0005-0000-0000-000097230000}"/>
    <cellStyle name="R_Mark-up_20090315 CED Project support_update_200911 Task Order 46 ice services Forecast" xfId="9124" xr:uid="{00000000-0005-0000-0000-000098230000}"/>
    <cellStyle name="R_Mark-up_20090315 CED Project support_update_20091103 CED Project support services" xfId="9125" xr:uid="{00000000-0005-0000-0000-000099230000}"/>
    <cellStyle name="R_Mark-up_20090315 CED Project support_update_20091104 CED Project support services" xfId="9126" xr:uid="{00000000-0005-0000-0000-00009A230000}"/>
    <cellStyle name="R_Mark-up_20090315 CED Project support_update_20091105 CED Project support services" xfId="9127" xr:uid="{00000000-0005-0000-0000-00009B230000}"/>
    <cellStyle name="R_Mark-up_20090315 CED Project support_update_20091125 Coal &amp; Ash Task Orders ice services invoice" xfId="9128" xr:uid="{00000000-0005-0000-0000-00009C230000}"/>
    <cellStyle name="R_Mark-up_20090315 CED Project support_update_20091125 Task Medupi Electrical ice services invoice" xfId="9129" xr:uid="{00000000-0005-0000-0000-00009D230000}"/>
    <cellStyle name="R_Mark-up_20090315 CED Project support_update_20091125 Task order 02 ice services assessment" xfId="9130" xr:uid="{00000000-0005-0000-0000-00009E230000}"/>
    <cellStyle name="R_Mark-up_20090315 CED Project support_update_20091125 Task Order 31 ice services assessment &amp; invoice" xfId="9131" xr:uid="{00000000-0005-0000-0000-00009F230000}"/>
    <cellStyle name="R_Mark-up_20090315 CED Project support_update_20091125 Task Order 32 ice services assessment" xfId="9132" xr:uid="{00000000-0005-0000-0000-0000A0230000}"/>
    <cellStyle name="R_Mark-up_20090315 CED Project support_update_20091125 Task Order 47 ice services assessment" xfId="9133" xr:uid="{00000000-0005-0000-0000-0000A1230000}"/>
    <cellStyle name="R_Mark-up_20090315 CED Project support_update_20091208 CED Project support services_nic003" xfId="9134" xr:uid="{00000000-0005-0000-0000-0000A2230000}"/>
    <cellStyle name="R_Mark-up_20090315 CED Project support_update_20091211 Task 51 Forecast ice services" xfId="9135" xr:uid="{00000000-0005-0000-0000-0000A3230000}"/>
    <cellStyle name="R_Mark-up_20090315 CED Project support_update_20091225 Task order 04 ice services assessment &amp; invoice" xfId="9136" xr:uid="{00000000-0005-0000-0000-0000A4230000}"/>
    <cellStyle name="R_Mark-up_20090315 CED Project support_update_20091225 Task Order 20 ice services assessment &amp; invoice" xfId="9137" xr:uid="{00000000-0005-0000-0000-0000A5230000}"/>
    <cellStyle name="R_Mark-up_20090315 CED Project support_update_20091225 Task order 46 assessment &amp; invoice" xfId="9138" xr:uid="{00000000-0005-0000-0000-0000A6230000}"/>
    <cellStyle name="R_Mark-up_20090315 CED Project support_update_20091230rev1 CED Project support services" xfId="9139" xr:uid="{00000000-0005-0000-0000-0000A7230000}"/>
    <cellStyle name="R_Mark-up_20090315 CED Project support_update_20100125 Coal &amp; Ash Task Orders ice services invoice" xfId="9140" xr:uid="{00000000-0005-0000-0000-0000A8230000}"/>
    <cellStyle name="R_Mark-up_20090315 CED Project support_update_20100125 Task 51 Hrs to date ice services" xfId="9141" xr:uid="{00000000-0005-0000-0000-0000A9230000}"/>
    <cellStyle name="R_Mark-up_20090315 CED Project support_update_20100125 Task Medupi Electrical ice services invoice" xfId="9142" xr:uid="{00000000-0005-0000-0000-0000AA230000}"/>
    <cellStyle name="R_Mark-up_20090315 CED Project support_update_20100125 Task order 02 ice services assessment" xfId="9143" xr:uid="{00000000-0005-0000-0000-0000AB230000}"/>
    <cellStyle name="R_Mark-up_20090315 CED Project support_update_20100125 Task Order 20 ice services assessment &amp; invoice" xfId="9144" xr:uid="{00000000-0005-0000-0000-0000AC230000}"/>
    <cellStyle name="R_Mark-up_20090315 CED Project support_update_20100125 Task Order 45 ice services assessment" xfId="9145" xr:uid="{00000000-0005-0000-0000-0000AD230000}"/>
    <cellStyle name="R_Mark-up_20090315 CED Project support_update_20100125 Task Order 51 ice services assessment &amp; invoice" xfId="9146" xr:uid="{00000000-0005-0000-0000-0000AE230000}"/>
    <cellStyle name="R_Mark-up_20090315 CED Project support_update_20100225 Task order 04 ice services assessment &amp; invoice" xfId="9147" xr:uid="{00000000-0005-0000-0000-0000AF230000}"/>
    <cellStyle name="R_Mark-up_20090315 CED Project support_update_20100304 CED Project support services" xfId="9148" xr:uid="{00000000-0005-0000-0000-0000B0230000}"/>
    <cellStyle name="R_Mark-up_20090315 CED Project support_update_20100304rev1 CED Project support services" xfId="9149" xr:uid="{00000000-0005-0000-0000-0000B1230000}"/>
    <cellStyle name="R_Mark-up_20090315 CED Project support_update_20100325 Task 51 Hrs to date ice services" xfId="9150" xr:uid="{00000000-0005-0000-0000-0000B2230000}"/>
    <cellStyle name="R_Mark-up_20090315 CED Project support_update_20100325 Task Medupi Electrical ice services invoice" xfId="9151" xr:uid="{00000000-0005-0000-0000-0000B3230000}"/>
    <cellStyle name="R_Mark-up_20090315 CED Project support_update_20100325 Task order 02 ice services assessment &amp; invoice" xfId="9152" xr:uid="{00000000-0005-0000-0000-0000B4230000}"/>
    <cellStyle name="R_Mark-up_20090315 CED Project support_update_20100325 Task Order 20 ice services assessment &amp; invoice" xfId="9153" xr:uid="{00000000-0005-0000-0000-0000B5230000}"/>
    <cellStyle name="R_Mark-up_20090315 CED Project support_update_20100329 Updated Task 53 Gen Transf Forecast ice services" xfId="9154" xr:uid="{00000000-0005-0000-0000-0000B6230000}"/>
    <cellStyle name="R_Mark-up_20090315 CED Project support_update_20100425 ice services Task No 0012 FGD assessment &amp; invoice" xfId="9155" xr:uid="{00000000-0005-0000-0000-0000B7230000}"/>
    <cellStyle name="R_Mark-up_20090315 CED Project support_update_20100425 Task 52 Cabling assessment &amp; invoice ice services" xfId="9156" xr:uid="{00000000-0005-0000-0000-0000B8230000}"/>
    <cellStyle name="R_Mark-up_20090315 CED Project support_update_20100425 Task order 04 ice services assessment &amp; invoice" xfId="9157" xr:uid="{00000000-0005-0000-0000-0000B9230000}"/>
    <cellStyle name="R_Mark-up_20090315 CED Project support_update_20100425 Task Order 29 ice services assessment &amp; invoice" xfId="9158" xr:uid="{00000000-0005-0000-0000-0000BA230000}"/>
    <cellStyle name="R_Mark-up_20090315 CED Project support_update_20100425 Task Order 51 ice services assessment &amp; invoice" xfId="9159" xr:uid="{00000000-0005-0000-0000-0000BB230000}"/>
    <cellStyle name="R_Mark-up_20090315 CED Project support_update_20100425 Task Order 55 ice services assessment &amp; invoice" xfId="9160" xr:uid="{00000000-0005-0000-0000-0000BC230000}"/>
    <cellStyle name="R_Mark-up_20090315 CED Project support_update_20100425 Task Order 56 ice services assessment &amp; invoice" xfId="9161" xr:uid="{00000000-0005-0000-0000-0000BD230000}"/>
    <cellStyle name="R_Mark-up_20090315 CED Project support_update_20100429 CED Project support Timesheet current" xfId="9162" xr:uid="{00000000-0005-0000-0000-0000BE230000}"/>
    <cellStyle name="R_Mark-up_20090315 CED Project support_update_20100525 ice services Task No 0012 FGD assessment" xfId="9163" xr:uid="{00000000-0005-0000-0000-0000BF230000}"/>
    <cellStyle name="R_Mark-up_20090315 CED Project support_update_20100525 Task order 04 ice services assessment &amp; invoice" xfId="9164" xr:uid="{00000000-0005-0000-0000-0000C0230000}"/>
    <cellStyle name="R_Mark-up_20090315 CED Project support_update_20100613 Task Order 34 ice services assessment &amp; invoice" xfId="9165" xr:uid="{00000000-0005-0000-0000-0000C1230000}"/>
    <cellStyle name="R_Mark-up_20090315 CED Project support_update_20100625 ice services Electrical &amp; C&amp;I assessment" xfId="9166" xr:uid="{00000000-0005-0000-0000-0000C2230000}"/>
    <cellStyle name="R_Mark-up_20090315 CED Project support_update_20100625 ice services Task No 0012 FGD assessment" xfId="9167" xr:uid="{00000000-0005-0000-0000-0000C3230000}"/>
    <cellStyle name="R_Mark-up_20090315 CED Project support_update_20100625 Task order 04 ice services assessment &amp; invoice" xfId="9168" xr:uid="{00000000-0005-0000-0000-0000C4230000}"/>
    <cellStyle name="R_Mark-up_20090315 CED Project support_update_20100625 Turbine Summary weekly Timesheets" xfId="9169" xr:uid="{00000000-0005-0000-0000-0000C5230000}"/>
    <cellStyle name="R_Mark-up_20090315 CED Project support_update_20100725 Task order 04 ice services assessment &amp; invoice" xfId="9170" xr:uid="{00000000-0005-0000-0000-0000C6230000}"/>
    <cellStyle name="R_Mark-up_20090315 CED Project support_update_20100803 Task order 02 Turbine ice services assessment dvw" xfId="9171" xr:uid="{00000000-0005-0000-0000-0000C7230000}"/>
    <cellStyle name="R_Mark-up_20090315 CED Project support_update_20100820 iWeNhle Consolidated Invoices" xfId="9172" xr:uid="{00000000-0005-0000-0000-0000C8230000}"/>
    <cellStyle name="R_Mark-up_20090315 CED Project support_update_20100820 iWeNhle Consolidated Invoices_20110725chk1 DGR ice Timesheet data - July 2011" xfId="9173" xr:uid="{00000000-0005-0000-0000-0000C9230000}"/>
    <cellStyle name="R_Mark-up_20090315 CED Project support_update_20100825 Task Order 13 ice services assessment" xfId="9174" xr:uid="{00000000-0005-0000-0000-0000CA230000}"/>
    <cellStyle name="R_Mark-up_20090315 CED Project support_update_20100902 Task order 02 Turbine ice services Ass &amp; Inv" xfId="9175" xr:uid="{00000000-0005-0000-0000-0000CB230000}"/>
    <cellStyle name="R_Mark-up_20090315 CED Project support_update_20100913 ice services Task No 0012 FGD assessment" xfId="9176" xr:uid="{00000000-0005-0000-0000-0000CC230000}"/>
    <cellStyle name="R_Mark-up_20090315 CED Project support_update_20100913 Task order 04 ice services assessment &amp; invoice" xfId="9177" xr:uid="{00000000-0005-0000-0000-0000CD230000}"/>
    <cellStyle name="R_Mark-up_20090315 CED Project support_update_20100925 ice services Medupi Electrical C&amp;I assessment" xfId="9178" xr:uid="{00000000-0005-0000-0000-0000CE230000}"/>
    <cellStyle name="R_Mark-up_20090315 CED Project support_update_20101008 Task 53 Generation ice services assessment &amp; invoice" xfId="9179" xr:uid="{00000000-0005-0000-0000-0000CF230000}"/>
    <cellStyle name="R_Mark-up_20090315 CED Project support_update_20101008 Task order 04 ice services assessment &amp; invoice (1)" xfId="9180" xr:uid="{00000000-0005-0000-0000-0000D0230000}"/>
    <cellStyle name="R_Mark-up_20090315 CED Project support_update_20101011 update ice services Task No 0012 FGD assessments &amp; invoices" xfId="9181" xr:uid="{00000000-0005-0000-0000-0000D1230000}"/>
    <cellStyle name="R_Mark-up_20090315 CED Project support_update_20101024 25Sep2010 Assess &amp; Inv Task order 02 Turbine ice services" xfId="9182" xr:uid="{00000000-0005-0000-0000-0000D2230000}"/>
    <cellStyle name="R_Mark-up_20090315 CED Project support_update_20101025 Assessment ice services Task No 0012 FGD &amp; invoice" xfId="9183" xr:uid="{00000000-0005-0000-0000-0000D3230000}"/>
    <cellStyle name="R_Mark-up_20090315 CED Project support_update_20101025 ice services assessment Task 52 Cabling &amp; invoice" xfId="9184" xr:uid="{00000000-0005-0000-0000-0000D4230000}"/>
    <cellStyle name="R_Mark-up_20090315 CED Project support_update_20101025 ice services Medupi Electrical C&amp;I assessment &amp; invoice" xfId="9185" xr:uid="{00000000-0005-0000-0000-0000D5230000}"/>
    <cellStyle name="R_Mark-up_20090315 CED Project support_update_20101025 Task Order 13 ice services assessment" xfId="9186" xr:uid="{00000000-0005-0000-0000-0000D6230000}"/>
    <cellStyle name="R_Mark-up_20090315 CED Project support_update_20101029 Task order 04 ice services assessment &amp; invoice" xfId="9187" xr:uid="{00000000-0005-0000-0000-0000D7230000}"/>
    <cellStyle name="R_Mark-up_20090315 CED Project support_update_20101109 Task 0064 Terr undergrd ice services" xfId="9188" xr:uid="{00000000-0005-0000-0000-0000D8230000}"/>
    <cellStyle name="R_Mark-up_20090315 CED Project support_update_20101116 From 1550  iWeNhle Consolidated Invoices" xfId="9189" xr:uid="{00000000-0005-0000-0000-0000D9230000}"/>
    <cellStyle name="R_Mark-up_20090315 CED Project support_update_20101116 From 1550  iWeNhle Consolidated Invoices_20110725chk1 DGR ice Timesheet data - July 2011" xfId="9190" xr:uid="{00000000-0005-0000-0000-0000DA230000}"/>
    <cellStyle name="R_Mark-up_20090315 CED Project support_update_2010825 Assessment &amp; invoice Task 0063 BoP ice services" xfId="9191" xr:uid="{00000000-0005-0000-0000-0000DB230000}"/>
    <cellStyle name="R_Mark-up_20090315 CED Project support_update_Agreed Final Hours" xfId="9192" xr:uid="{00000000-0005-0000-0000-0000DC230000}"/>
    <cellStyle name="R_Mark-up_20090315 CED Project support_update_CHECK 20091116JvD Updated Kusile Coal &amp; Ash allocation of hrs" xfId="9193" xr:uid="{00000000-0005-0000-0000-0000DD230000}"/>
    <cellStyle name="R_Mark-up_20090317 CED Project support_update" xfId="9194" xr:uid="{00000000-0005-0000-0000-0000DE230000}"/>
    <cellStyle name="R_Mark-up_20090425 Napo CHECK Kusile task orders 25  26" xfId="9195" xr:uid="{00000000-0005-0000-0000-0000DF230000}"/>
    <cellStyle name="R_Mark-up_20090425 Napo CHECK Kusile task orders 25  26_20110725chk1 DGR ice Timesheet data - July 2011" xfId="9196" xr:uid="{00000000-0005-0000-0000-0000E0230000}"/>
    <cellStyle name="R_Mark-up_20090425 Task order 03 ice services assessment" xfId="9197" xr:uid="{00000000-0005-0000-0000-0000E1230000}"/>
    <cellStyle name="R_Mark-up_20090425 Task order 04 ice services assessment" xfId="9198" xr:uid="{00000000-0005-0000-0000-0000E2230000}"/>
    <cellStyle name="R_Mark-up_20090425 Task Order 31 ice services assessment" xfId="9199" xr:uid="{00000000-0005-0000-0000-0000E3230000}"/>
    <cellStyle name="R_Mark-up_20090522 CED Project support services" xfId="9200" xr:uid="{00000000-0005-0000-0000-0000E4230000}"/>
    <cellStyle name="R_Mark-up_20090522 CED Project support services_20110725chk1 DGR ice Timesheet data - July 2011" xfId="9201" xr:uid="{00000000-0005-0000-0000-0000E5230000}"/>
    <cellStyle name="R_Mark-up_20090630 Extn Komati Time &amp; Cost" xfId="9202" xr:uid="{00000000-0005-0000-0000-0000E6230000}"/>
    <cellStyle name="R_Mark-up_20090715 Extn Komati Time &amp; Cost" xfId="9203" xr:uid="{00000000-0005-0000-0000-0000E7230000}"/>
    <cellStyle name="R_Mark-up_20090725 Task order 02 ice services assessment" xfId="9204" xr:uid="{00000000-0005-0000-0000-0000E8230000}"/>
    <cellStyle name="R_Mark-up_20090725 Task order 03 ice services assessment" xfId="9205" xr:uid="{00000000-0005-0000-0000-0000E9230000}"/>
    <cellStyle name="R_Mark-up_20090725 Task order 04 ice services assessment" xfId="9206" xr:uid="{00000000-0005-0000-0000-0000EA230000}"/>
    <cellStyle name="R_Mark-up_20090725 Task order 08 ice services assessment" xfId="9207" xr:uid="{00000000-0005-0000-0000-0000EB230000}"/>
    <cellStyle name="R_Mark-up_20090725 Task Order 09 ice services assessment" xfId="9208" xr:uid="{00000000-0005-0000-0000-0000EC230000}"/>
    <cellStyle name="R_Mark-up_20090725 Task order 34 ice services assessment" xfId="9209" xr:uid="{00000000-0005-0000-0000-0000ED230000}"/>
    <cellStyle name="R_Mark-up_20090725rev Extn Komati Time &amp; Cost" xfId="9210" xr:uid="{00000000-0005-0000-0000-0000EE230000}"/>
    <cellStyle name="R_Mark-up_20090825rev Extn Komati Time &amp; Cost" xfId="9211" xr:uid="{00000000-0005-0000-0000-0000EF230000}"/>
    <cellStyle name="R_Mark-up_20090907 hour alloc Status Task order Nos 35  36 Diesel Gen  UPS" xfId="9212" xr:uid="{00000000-0005-0000-0000-0000F0230000}"/>
    <cellStyle name="R_Mark-up_20090907 hour alloc Status Task order Nos 35  36 Diesel Gen  UPS_20110725chk1 DGR ice Timesheet data - July 2011" xfId="9213" xr:uid="{00000000-0005-0000-0000-0000F1230000}"/>
    <cellStyle name="R_Mark-up_20090908 Extn Komati Time &amp; Cost" xfId="9214" xr:uid="{00000000-0005-0000-0000-0000F2230000}"/>
    <cellStyle name="R_Mark-up_20090925rev Extn Komati Time &amp; Cost" xfId="9215" xr:uid="{00000000-0005-0000-0000-0000F3230000}"/>
    <cellStyle name="R_Mark-up_20090925tm Komati Hrs &amp; km ice services" xfId="9216" xr:uid="{00000000-0005-0000-0000-0000F4230000}"/>
    <cellStyle name="R_Mark-up_20090925tm Komati Hrs &amp; km ice services_20100225rev Extn Komati Time &amp; Cost" xfId="9217" xr:uid="{00000000-0005-0000-0000-0000F5230000}"/>
    <cellStyle name="R_Mark-up_20090925tm Komati Hrs &amp; km ice services_20100225rev1 Extn Komati Time &amp; Cost" xfId="9218" xr:uid="{00000000-0005-0000-0000-0000F6230000}"/>
    <cellStyle name="R_Mark-up_20090925tm Komati Hrs &amp; km ice services_20100325 Extn Komati Time &amp; Cost" xfId="9219" xr:uid="{00000000-0005-0000-0000-0000F7230000}"/>
    <cellStyle name="R_Mark-up_20090925tm Komati Hrs &amp; km ice services_20100325rev Extn Komati Time &amp; Cost" xfId="9220" xr:uid="{00000000-0005-0000-0000-0000F8230000}"/>
    <cellStyle name="R_Mark-up_20090925tm Komati Hrs &amp; km ice services_20100325tm Extn Komati Hours &amp; km" xfId="9221" xr:uid="{00000000-0005-0000-0000-0000F9230000}"/>
    <cellStyle name="R_Mark-up_20090925tm Komati Hrs &amp; km ice services_20100423 Extn Komati Time &amp; Cost" xfId="9222" xr:uid="{00000000-0005-0000-0000-0000FA230000}"/>
    <cellStyle name="R_Mark-up_20090925tm Komati Hrs &amp; km ice services_20100525 Extn Komati Time &amp; Cost" xfId="9223" xr:uid="{00000000-0005-0000-0000-0000FB230000}"/>
    <cellStyle name="R_Mark-up_20090925tm Komati Hrs &amp; km ice services_20100525cm Komati assessment Hrs &amp; km_2" xfId="9224" xr:uid="{00000000-0005-0000-0000-0000FC230000}"/>
    <cellStyle name="R_Mark-up_20090925tm Komati Hrs &amp; km ice services_20100625 Extn Komati Time &amp; Cost" xfId="9225" xr:uid="{00000000-0005-0000-0000-0000FD230000}"/>
    <cellStyle name="R_Mark-up_20090925tm Komati Hrs &amp; km ice services_20100625cm Komati services assessment hrs &amp; km" xfId="9226" xr:uid="{00000000-0005-0000-0000-0000FE230000}"/>
    <cellStyle name="R_Mark-up_20090925tm Komati Hrs &amp; km ice services_20100721cm Komati Services Hours &amp; km" xfId="9227" xr:uid="{00000000-0005-0000-0000-0000FF230000}"/>
    <cellStyle name="R_Mark-up_20090925tm Komati Hrs &amp; km ice services_20100721tm Komati Services Hours &amp; km" xfId="9228" xr:uid="{00000000-0005-0000-0000-000000240000}"/>
    <cellStyle name="R_Mark-up_20090925tm Komati Hrs &amp; km ice services_20100725rev2 Extn Komati Time &amp; Cost" xfId="9229" xr:uid="{00000000-0005-0000-0000-000001240000}"/>
    <cellStyle name="R_Mark-up_20090925tm Komati Hrs &amp; km ice services_20100825cm Komati Services Hours &amp; km" xfId="9230" xr:uid="{00000000-0005-0000-0000-000002240000}"/>
    <cellStyle name="R_Mark-up_20090925tm Komati Hrs &amp; km ice services_20100825Rev Extn Komati Time &amp; Cost" xfId="9231" xr:uid="{00000000-0005-0000-0000-000003240000}"/>
    <cellStyle name="R_Mark-up_20090925tm Komati Hrs &amp; km ice services_20100925REV Assessment 4600005911 Komati ice services" xfId="9232" xr:uid="{00000000-0005-0000-0000-000004240000}"/>
    <cellStyle name="R_Mark-up_20090925tm Komati Hrs &amp; km ice services_20100925REV Assessment 4600005911 Komati ice services_20110725chk1 DGR ice Timesheet data - July 2011" xfId="9233" xr:uid="{00000000-0005-0000-0000-000005240000}"/>
    <cellStyle name="R_Mark-up_20090925tm Komati Hrs &amp; km ice services_20100928 Extn Komati Time &amp; Cost" xfId="9234" xr:uid="{00000000-0005-0000-0000-000006240000}"/>
    <cellStyle name="R_Mark-up_20090925tm Komati Hrs &amp; km ice services_20100929rev check ICE daily capture 2010" xfId="9235" xr:uid="{00000000-0005-0000-0000-000007240000}"/>
    <cellStyle name="R_Mark-up_20090925tm Komati Hrs &amp; km ice services_20101028 ice assessment &amp; invoice Oct2010" xfId="9236" xr:uid="{00000000-0005-0000-0000-000008240000}"/>
    <cellStyle name="R_Mark-up_20090925tm Komati Hrs &amp; km ice services_2010425cm Extn Komati Hours &amp; km" xfId="9237" xr:uid="{00000000-0005-0000-0000-000009240000}"/>
    <cellStyle name="R_Mark-up_20090925tm Komati Hrs &amp; km ice services_2010425tm Extn Komati Hours &amp; km" xfId="9238" xr:uid="{00000000-0005-0000-0000-00000A240000}"/>
    <cellStyle name="R_Mark-up_20090925tm Komati Hrs &amp; km ice services_20110725chk1 DGR ice Timesheet data - July 2011" xfId="9239" xr:uid="{00000000-0005-0000-0000-00000B240000}"/>
    <cellStyle name="R_Mark-up_20091025 Task order 02 ice services assessment" xfId="9240" xr:uid="{00000000-0005-0000-0000-00000C240000}"/>
    <cellStyle name="R_Mark-up_20091025 Task order 03 ice services assessment" xfId="9241" xr:uid="{00000000-0005-0000-0000-00000D240000}"/>
    <cellStyle name="R_Mark-up_20091025 Task order 04 ice services assessment" xfId="9242" xr:uid="{00000000-0005-0000-0000-00000E240000}"/>
    <cellStyle name="R_Mark-up_20091025 Task order 08 ice services assessment" xfId="9243" xr:uid="{00000000-0005-0000-0000-00000F240000}"/>
    <cellStyle name="R_Mark-up_20091025 Task Order 09 ice services assessment" xfId="9244" xr:uid="{00000000-0005-0000-0000-000010240000}"/>
    <cellStyle name="R_Mark-up_20091025 Task Order 12 ice services assessment" xfId="9245" xr:uid="{00000000-0005-0000-0000-000011240000}"/>
    <cellStyle name="R_Mark-up_20091025 Task Order 18 ice services assessment" xfId="9246" xr:uid="{00000000-0005-0000-0000-000012240000}"/>
    <cellStyle name="R_Mark-up_20091025 Task Order 20 ice services assessment" xfId="9247" xr:uid="{00000000-0005-0000-0000-000013240000}"/>
    <cellStyle name="R_Mark-up_20091025 Task Order 22 ice services assessment" xfId="9248" xr:uid="{00000000-0005-0000-0000-000014240000}"/>
    <cellStyle name="R_Mark-up_20091025 Task Order 24 ice services assessment" xfId="9249" xr:uid="{00000000-0005-0000-0000-000015240000}"/>
    <cellStyle name="R_Mark-up_20091025 Task Order 25 ice services assessment" xfId="9250" xr:uid="{00000000-0005-0000-0000-000016240000}"/>
    <cellStyle name="R_Mark-up_20091025 Task Order 25&amp;26 ice services assessment" xfId="9251" xr:uid="{00000000-0005-0000-0000-000017240000}"/>
    <cellStyle name="R_Mark-up_20091025 Task Order 26 ice services assessment" xfId="9252" xr:uid="{00000000-0005-0000-0000-000018240000}"/>
    <cellStyle name="R_Mark-up_20091025 Task Order 28 ice services assessment Mercury SS" xfId="9253" xr:uid="{00000000-0005-0000-0000-000019240000}"/>
    <cellStyle name="R_Mark-up_20091025 Task Order 29 ice services assessment" xfId="9254" xr:uid="{00000000-0005-0000-0000-00001A240000}"/>
    <cellStyle name="R_Mark-up_20091025 Task Order 31 ice services assessment" xfId="9255" xr:uid="{00000000-0005-0000-0000-00001B240000}"/>
    <cellStyle name="R_Mark-up_20091025 Task Order 33 ice services assessment" xfId="9256" xr:uid="{00000000-0005-0000-0000-00001C240000}"/>
    <cellStyle name="R_Mark-up_20091025 Task Order 34 ice services assessment" xfId="9257" xr:uid="{00000000-0005-0000-0000-00001D240000}"/>
    <cellStyle name="R_Mark-up_20091025 Task Order 35 ice services assessment" xfId="9258" xr:uid="{00000000-0005-0000-0000-00001E240000}"/>
    <cellStyle name="R_Mark-up_20091025 Task Order 36 ice services assessment" xfId="9259" xr:uid="{00000000-0005-0000-0000-00001F240000}"/>
    <cellStyle name="R_Mark-up_20091025 Task Order 37 ice services assessment" xfId="9260" xr:uid="{00000000-0005-0000-0000-000020240000}"/>
    <cellStyle name="R_Mark-up_20091025 Task Order 37 Revised split ice services assessment" xfId="9261" xr:uid="{00000000-0005-0000-0000-000021240000}"/>
    <cellStyle name="R_Mark-up_20091025 Task Order 39 ice services assessment" xfId="9262" xr:uid="{00000000-0005-0000-0000-000022240000}"/>
    <cellStyle name="R_Mark-up_20091025 Task Order 40 ice services assessment" xfId="9263" xr:uid="{00000000-0005-0000-0000-000023240000}"/>
    <cellStyle name="R_Mark-up_20091025 Task Order 41 ice services assessment &amp; invoice" xfId="9264" xr:uid="{00000000-0005-0000-0000-000024240000}"/>
    <cellStyle name="R_Mark-up_20091025 Task Order 42 ice services assessment" xfId="9265" xr:uid="{00000000-0005-0000-0000-000025240000}"/>
    <cellStyle name="R_Mark-up_20091025 Task Order 43 ice services assessment" xfId="9266" xr:uid="{00000000-0005-0000-0000-000026240000}"/>
    <cellStyle name="R_Mark-up_20091025 Task Order 44 ice services assessment" xfId="9267" xr:uid="{00000000-0005-0000-0000-000027240000}"/>
    <cellStyle name="R_Mark-up_20091025cm Komati Hrs &amp; km ice services" xfId="9268" xr:uid="{00000000-0005-0000-0000-000028240000}"/>
    <cellStyle name="R_Mark-up_20091025Rev Task Order 26 ice services assessment" xfId="9269" xr:uid="{00000000-0005-0000-0000-000029240000}"/>
    <cellStyle name="R_Mark-up_20091025rev1 Extn Komati Time &amp; Cost" xfId="9270" xr:uid="{00000000-0005-0000-0000-00002A240000}"/>
    <cellStyle name="R_Mark-up_20091025rev2 Extn Komati Time &amp; Cost" xfId="9271" xr:uid="{00000000-0005-0000-0000-00002B240000}"/>
    <cellStyle name="R_Mark-up_20091030rev3 CED Project support services" xfId="9272" xr:uid="{00000000-0005-0000-0000-00002C240000}"/>
    <cellStyle name="R_Mark-up_20091030rev3 CED Project support services_20110725chk1 DGR ice Timesheet data - July 2011" xfId="9273" xr:uid="{00000000-0005-0000-0000-00002D240000}"/>
    <cellStyle name="R_Mark-up_200911 chk Task 41 Kusile Silos forecast" xfId="9274" xr:uid="{00000000-0005-0000-0000-00002E240000}"/>
    <cellStyle name="R_Mark-up_200911 chk Task 41 Kusile Silos forecast_20110725chk1 DGR ice Timesheet data - July 2011" xfId="9275" xr:uid="{00000000-0005-0000-0000-00002F240000}"/>
    <cellStyle name="R_Mark-up_200911 Task Order 46 ice services Forecast" xfId="9276" xr:uid="{00000000-0005-0000-0000-000030240000}"/>
    <cellStyle name="R_Mark-up_200911 Task Order 46 ice services Forecast_20110725chk1 DGR ice Timesheet data - July 2011" xfId="9277" xr:uid="{00000000-0005-0000-0000-000031240000}"/>
    <cellStyle name="R_Mark-up_20091101rev CED Project support services" xfId="9278" xr:uid="{00000000-0005-0000-0000-000032240000}"/>
    <cellStyle name="R_Mark-up_20091101rev CED Project support services_20110725chk1 DGR ice Timesheet data - July 2011" xfId="9279" xr:uid="{00000000-0005-0000-0000-000033240000}"/>
    <cellStyle name="R_Mark-up_20091102 CED Project support services" xfId="9280" xr:uid="{00000000-0005-0000-0000-000034240000}"/>
    <cellStyle name="R_Mark-up_20091102 CED Project support services_20110725chk1 DGR ice Timesheet data - July 2011" xfId="9281" xr:uid="{00000000-0005-0000-0000-000035240000}"/>
    <cellStyle name="R_Mark-up_20091103 CED Project support services" xfId="9282" xr:uid="{00000000-0005-0000-0000-000036240000}"/>
    <cellStyle name="R_Mark-up_20091103 CED Project support services_20110725chk1 DGR ice Timesheet data - July 2011" xfId="9283" xr:uid="{00000000-0005-0000-0000-000037240000}"/>
    <cellStyle name="R_Mark-up_20091104 CED Project support services" xfId="9284" xr:uid="{00000000-0005-0000-0000-000038240000}"/>
    <cellStyle name="R_Mark-up_20091104 CED Project support services_20110725chk1 DGR ice Timesheet data - July 2011" xfId="9285" xr:uid="{00000000-0005-0000-0000-000039240000}"/>
    <cellStyle name="R_Mark-up_20091105 CED Project support services" xfId="9286" xr:uid="{00000000-0005-0000-0000-00003A240000}"/>
    <cellStyle name="R_Mark-up_20091105 CED Project support services_20110725chk1 DGR ice Timesheet data - July 2011" xfId="9287" xr:uid="{00000000-0005-0000-0000-00003B240000}"/>
    <cellStyle name="R_Mark-up_20091125 Task order 02 ice services assessment" xfId="9288" xr:uid="{00000000-0005-0000-0000-00003C240000}"/>
    <cellStyle name="R_Mark-up_20091125 Task order 04 ice services assessment" xfId="9289" xr:uid="{00000000-0005-0000-0000-00003D240000}"/>
    <cellStyle name="R_Mark-up_20091125 Task Order 31 ice services assessment &amp; invoice" xfId="9290" xr:uid="{00000000-0005-0000-0000-00003E240000}"/>
    <cellStyle name="R_Mark-up_20091125 Task Order 32 ice services assessment" xfId="9291" xr:uid="{00000000-0005-0000-0000-00003F240000}"/>
    <cellStyle name="R_Mark-up_20091125 Task Order 47 ice services assessment" xfId="9292" xr:uid="{00000000-0005-0000-0000-000040240000}"/>
    <cellStyle name="R_Mark-up_20091125cindy Komati Hrs &amp; km ice services" xfId="9293" xr:uid="{00000000-0005-0000-0000-000041240000}"/>
    <cellStyle name="R_Mark-up_20091125tm rev Komati Hrs &amp; km ice services" xfId="9294" xr:uid="{00000000-0005-0000-0000-000042240000}"/>
    <cellStyle name="R_Mark-up_200911rev Extn Komati Time &amp; Cost" xfId="9295" xr:uid="{00000000-0005-0000-0000-000043240000}"/>
    <cellStyle name="R_Mark-up_20091208 CED Project support services_nic003" xfId="9296" xr:uid="{00000000-0005-0000-0000-000044240000}"/>
    <cellStyle name="R_Mark-up_20091208 CED Project support services_nic003_20110725chk1 DGR ice Timesheet data - July 2011" xfId="9297" xr:uid="{00000000-0005-0000-0000-000045240000}"/>
    <cellStyle name="R_Mark-up_20091209 CED Task order list" xfId="9298" xr:uid="{00000000-0005-0000-0000-000046240000}"/>
    <cellStyle name="R_Mark-up_20091209 CED Task order list_20110725chk1 DGR ice Timesheet data - July 2011" xfId="9299" xr:uid="{00000000-0005-0000-0000-000047240000}"/>
    <cellStyle name="R_Mark-up_20091211 Task 29 Forecast ice services" xfId="9300" xr:uid="{00000000-0005-0000-0000-000048240000}"/>
    <cellStyle name="R_Mark-up_20091211 Task 51 Forecast ice services" xfId="9301" xr:uid="{00000000-0005-0000-0000-000049240000}"/>
    <cellStyle name="R_Mark-up_20091214 CED Project support services" xfId="9302" xr:uid="{00000000-0005-0000-0000-00004A240000}"/>
    <cellStyle name="R_Mark-up_20091214 CED Project support services_20110725chk1 DGR ice Timesheet data - July 2011" xfId="9303" xr:uid="{00000000-0005-0000-0000-00004B240000}"/>
    <cellStyle name="R_Mark-up_20091225 Task order 04 ice services assessment &amp; invoice" xfId="9304" xr:uid="{00000000-0005-0000-0000-00004C240000}"/>
    <cellStyle name="R_Mark-up_20091225 Task Order 20 ice services assessment &amp; invoice" xfId="9305" xr:uid="{00000000-0005-0000-0000-00004D240000}"/>
    <cellStyle name="R_Mark-up_20091225 Task order 46 assessment &amp; invoice" xfId="9306" xr:uid="{00000000-0005-0000-0000-00004E240000}"/>
    <cellStyle name="R_Mark-up_20091225 Task order 46 assessment &amp; invoice_20110725chk1 DGR ice Timesheet data - July 2011" xfId="9307" xr:uid="{00000000-0005-0000-0000-00004F240000}"/>
    <cellStyle name="R_Mark-up_20091230 CED Project support services" xfId="9308" xr:uid="{00000000-0005-0000-0000-000050240000}"/>
    <cellStyle name="R_Mark-up_20091230 CED Project support services_20110725chk1 DGR ice Timesheet data - July 2011" xfId="9309" xr:uid="{00000000-0005-0000-0000-000051240000}"/>
    <cellStyle name="R_Mark-up_20091230rev1 CED Project support services" xfId="9310" xr:uid="{00000000-0005-0000-0000-000052240000}"/>
    <cellStyle name="R_Mark-up_20091230rev1 CED Project support services_20110725chk1 DGR ice Timesheet data - July 2011" xfId="9311" xr:uid="{00000000-0005-0000-0000-000053240000}"/>
    <cellStyle name="R_Mark-up_20091231 Task 52 Forecast ice services" xfId="9312" xr:uid="{00000000-0005-0000-0000-000054240000}"/>
    <cellStyle name="R_Mark-up_200912rev1 Extn Komati Time &amp; Cost" xfId="9313" xr:uid="{00000000-0005-0000-0000-000055240000}"/>
    <cellStyle name="R_Mark-up_20100104 CED Project support services" xfId="9314" xr:uid="{00000000-0005-0000-0000-000056240000}"/>
    <cellStyle name="R_Mark-up_20100104 CED Project support services_20110725chk1 DGR ice Timesheet data - July 2011" xfId="9315" xr:uid="{00000000-0005-0000-0000-000057240000}"/>
    <cellStyle name="R_Mark-up_20100125 Task 51 Hrs to date ice services" xfId="9316" xr:uid="{00000000-0005-0000-0000-000058240000}"/>
    <cellStyle name="R_Mark-up_20100125 Task 51 Hrs to date ice services_20110725chk1 DGR ice Timesheet data - July 2011" xfId="9317" xr:uid="{00000000-0005-0000-0000-000059240000}"/>
    <cellStyle name="R_Mark-up_20100125 Task order 02 ice assessment hours" xfId="9318" xr:uid="{00000000-0005-0000-0000-00005A240000}"/>
    <cellStyle name="R_Mark-up_20100125 Task order 02 ice services assessment" xfId="9319" xr:uid="{00000000-0005-0000-0000-00005B240000}"/>
    <cellStyle name="R_Mark-up_20100125 Task Order 20 ice services assessment &amp; invoice" xfId="9320" xr:uid="{00000000-0005-0000-0000-00005C240000}"/>
    <cellStyle name="R_Mark-up_20100125 Task Order 45 ice services assessment" xfId="9321" xr:uid="{00000000-0005-0000-0000-00005D240000}"/>
    <cellStyle name="R_Mark-up_20100125 Task Order 51 ice services assessment &amp; invoice" xfId="9322" xr:uid="{00000000-0005-0000-0000-00005E240000}"/>
    <cellStyle name="R_Mark-up_20100125cm Komati Hrs &amp; km ice services" xfId="9323" xr:uid="{00000000-0005-0000-0000-00005F240000}"/>
    <cellStyle name="R_Mark-up_20100125dm Task Order 20 ice services assessment &amp; invoice" xfId="9324" xr:uid="{00000000-0005-0000-0000-000060240000}"/>
    <cellStyle name="R_Mark-up_20100125rev Extn Komati Time &amp; Cost" xfId="9325" xr:uid="{00000000-0005-0000-0000-000061240000}"/>
    <cellStyle name="R_Mark-up_20100210Rev CED Project support services" xfId="9326" xr:uid="{00000000-0005-0000-0000-000062240000}"/>
    <cellStyle name="R_Mark-up_20100210Rev CED Project support services_20110725chk1 DGR ice Timesheet data - July 2011" xfId="9327" xr:uid="{00000000-0005-0000-0000-000063240000}"/>
    <cellStyle name="R_Mark-up_20100225 Task order 04 ice services assessment &amp; invoice" xfId="9328" xr:uid="{00000000-0005-0000-0000-000064240000}"/>
    <cellStyle name="R_Mark-up_20100225rev Extn Komati Time &amp; Cost" xfId="9329" xr:uid="{00000000-0005-0000-0000-000065240000}"/>
    <cellStyle name="R_Mark-up_20100225rev1 Extn Komati Time &amp; Cost" xfId="9330" xr:uid="{00000000-0005-0000-0000-000066240000}"/>
    <cellStyle name="R_Mark-up_20100302 Task No 13 Gen Transf proposal ice services" xfId="9331" xr:uid="{00000000-0005-0000-0000-000067240000}"/>
    <cellStyle name="R_Mark-up_20100304 CED Project support services" xfId="9332" xr:uid="{00000000-0005-0000-0000-000068240000}"/>
    <cellStyle name="R_Mark-up_20100304 CED Project support services_20110725chk1 DGR ice Timesheet data - July 2011" xfId="9333" xr:uid="{00000000-0005-0000-0000-000069240000}"/>
    <cellStyle name="R_Mark-up_20100304rev1 CED Project support services" xfId="9334" xr:uid="{00000000-0005-0000-0000-00006A240000}"/>
    <cellStyle name="R_Mark-up_20100304rev1 CED Project support services_20110725chk1 DGR ice Timesheet data - July 2011" xfId="9335" xr:uid="{00000000-0005-0000-0000-00006B240000}"/>
    <cellStyle name="R_Mark-up_20100325 Extn Komati Time &amp; Cost" xfId="9336" xr:uid="{00000000-0005-0000-0000-00006C240000}"/>
    <cellStyle name="R_Mark-up_20100325 Task 51 Hrs to date ice services" xfId="9337" xr:uid="{00000000-0005-0000-0000-00006D240000}"/>
    <cellStyle name="R_Mark-up_20100325 Task 51 Hrs to date ice services_20110725chk1 DGR ice Timesheet data - July 2011" xfId="9338" xr:uid="{00000000-0005-0000-0000-00006E240000}"/>
    <cellStyle name="R_Mark-up_20100325 Task order 02 ice services assessment &amp; invoice" xfId="9339" xr:uid="{00000000-0005-0000-0000-00006F240000}"/>
    <cellStyle name="R_Mark-up_20100325 Task order 02 ice services Turbine details" xfId="9340" xr:uid="{00000000-0005-0000-0000-000070240000}"/>
    <cellStyle name="R_Mark-up_20100325 Task order 02 ice services Turbine details_20110725chk1 DGR ice Timesheet data - July 2011" xfId="9341" xr:uid="{00000000-0005-0000-0000-000071240000}"/>
    <cellStyle name="R_Mark-up_20100325rev Extn Komati Time &amp; Cost" xfId="9342" xr:uid="{00000000-0005-0000-0000-000072240000}"/>
    <cellStyle name="R_Mark-up_20100325tm Extn Komati Hours &amp; km" xfId="9343" xr:uid="{00000000-0005-0000-0000-000073240000}"/>
    <cellStyle name="R_Mark-up_20100329 Updated Task 53 Gen Transf Forecast ice services" xfId="9344" xr:uid="{00000000-0005-0000-0000-000074240000}"/>
    <cellStyle name="R_Mark-up_20100408 Task No 0012 FGD proposal ice services" xfId="9345" xr:uid="{00000000-0005-0000-0000-000075240000}"/>
    <cellStyle name="R_Mark-up_20100423 Extn Komati Time &amp; Cost" xfId="9346" xr:uid="{00000000-0005-0000-0000-000076240000}"/>
    <cellStyle name="R_Mark-up_20100425 Task 29 Limestone Hrs ice services" xfId="9347" xr:uid="{00000000-0005-0000-0000-000077240000}"/>
    <cellStyle name="R_Mark-up_20100425 Task 29 Limestone Hrs ice services_20110725chk1 DGR ice Timesheet data - July 2011" xfId="9348" xr:uid="{00000000-0005-0000-0000-000078240000}"/>
    <cellStyle name="R_Mark-up_20100425 Task Order 29 ice services assessment &amp; invoice" xfId="9349" xr:uid="{00000000-0005-0000-0000-000079240000}"/>
    <cellStyle name="R_Mark-up_20100425 Task Order 51 ice services assessment &amp; invoice" xfId="9350" xr:uid="{00000000-0005-0000-0000-00007A240000}"/>
    <cellStyle name="R_Mark-up_20100429 CED Project support Timesheet current" xfId="9351" xr:uid="{00000000-0005-0000-0000-00007B240000}"/>
    <cellStyle name="R_Mark-up_20100429 CED Project support Timesheet current_20110725chk1 DGR ice Timesheet data - July 2011" xfId="9352" xr:uid="{00000000-0005-0000-0000-00007C240000}"/>
    <cellStyle name="R_Mark-up_20100511 Task 63 BoP hrs" xfId="9353" xr:uid="{00000000-0005-0000-0000-00007D240000}"/>
    <cellStyle name="R_Mark-up_20100511 Task 63 BoP hrs_20110725chk1 DGR ice Timesheet data - July 2011" xfId="9354" xr:uid="{00000000-0005-0000-0000-00007E240000}"/>
    <cellStyle name="R_Mark-up_20100518 Medupi March 2010 summary" xfId="9355" xr:uid="{00000000-0005-0000-0000-00007F240000}"/>
    <cellStyle name="R_Mark-up_20100525 Extn Komati Time &amp; Cost" xfId="9356" xr:uid="{00000000-0005-0000-0000-000080240000}"/>
    <cellStyle name="R_Mark-up_20100525cm Komati assessment Hrs &amp; km_2" xfId="9357" xr:uid="{00000000-0005-0000-0000-000081240000}"/>
    <cellStyle name="R_Mark-up_20100625 Extn Komati Time &amp; Cost" xfId="9358" xr:uid="{00000000-0005-0000-0000-000082240000}"/>
    <cellStyle name="R_Mark-up_20100625 Turbine Summary weekly Timesheets" xfId="9359" xr:uid="{00000000-0005-0000-0000-000083240000}"/>
    <cellStyle name="R_Mark-up_20100625cm Komati services assessment hrs &amp; km" xfId="9360" xr:uid="{00000000-0005-0000-0000-000084240000}"/>
    <cellStyle name="R_Mark-up_20100721cm Komati Services Hours &amp; km" xfId="9361" xr:uid="{00000000-0005-0000-0000-000085240000}"/>
    <cellStyle name="R_Mark-up_20100721tm Komati Services Hours &amp; km" xfId="9362" xr:uid="{00000000-0005-0000-0000-000086240000}"/>
    <cellStyle name="R_Mark-up_20100725 Hrs to date Task 0063 BoP ice services" xfId="9363" xr:uid="{00000000-0005-0000-0000-000087240000}"/>
    <cellStyle name="R_Mark-up_20100725 Hrs to date Task 0063 BoP ice services_20110725chk1 DGR ice Timesheet data - July 2011" xfId="9364" xr:uid="{00000000-0005-0000-0000-000088240000}"/>
    <cellStyle name="R_Mark-up_20100725rev2 Extn Komati Time &amp; Cost" xfId="9365" xr:uid="{00000000-0005-0000-0000-000089240000}"/>
    <cellStyle name="R_Mark-up_20100803 Task order 02 Turbine ice services assessment dvw" xfId="9366" xr:uid="{00000000-0005-0000-0000-00008A240000}"/>
    <cellStyle name="R_Mark-up_20100820 iWeNhle Consolidated Invoices" xfId="9367" xr:uid="{00000000-0005-0000-0000-00008B240000}"/>
    <cellStyle name="R_Mark-up_20100820 iWeNhle Consolidated Invoices_20110725chk1 DGR ice Timesheet data - July 2011" xfId="9368" xr:uid="{00000000-0005-0000-0000-00008C240000}"/>
    <cellStyle name="R_Mark-up_20100825cm Komati Services Hours &amp; km" xfId="9369" xr:uid="{00000000-0005-0000-0000-00008D240000}"/>
    <cellStyle name="R_Mark-up_20100825Rev Extn Komati Time &amp; Cost" xfId="9370" xr:uid="{00000000-0005-0000-0000-00008E240000}"/>
    <cellStyle name="R_Mark-up_20100902 Task order 02 Turbine ice services Ass &amp; Inv" xfId="9371" xr:uid="{00000000-0005-0000-0000-00008F240000}"/>
    <cellStyle name="R_Mark-up_20100913 CED Project support Timesheet current" xfId="9372" xr:uid="{00000000-0005-0000-0000-000090240000}"/>
    <cellStyle name="R_Mark-up_20100913 CED Project support Timesheet current_20110725chk1 DGR ice Timesheet data - July 2011" xfId="9373" xr:uid="{00000000-0005-0000-0000-000091240000}"/>
    <cellStyle name="R_Mark-up_20100925REV Assessment 4600005911 Komati ice services" xfId="9374" xr:uid="{00000000-0005-0000-0000-000092240000}"/>
    <cellStyle name="R_Mark-up_20100925REV Assessment 4600005911 Komati ice services_20110725chk1 DGR ice Timesheet data - July 2011" xfId="9375" xr:uid="{00000000-0005-0000-0000-000093240000}"/>
    <cellStyle name="R_Mark-up_20100928 Extn Komati Time &amp; Cost" xfId="9376" xr:uid="{00000000-0005-0000-0000-000094240000}"/>
    <cellStyle name="R_Mark-up_20100929rev check ICE daily capture 2010" xfId="9377" xr:uid="{00000000-0005-0000-0000-000095240000}"/>
    <cellStyle name="R_Mark-up_20101008 Task 53 Generation ice services assessment &amp; invoice" xfId="9378" xr:uid="{00000000-0005-0000-0000-000096240000}"/>
    <cellStyle name="R_Mark-up_20101018_Challenge Session Revisions FINAL" xfId="9379" xr:uid="{00000000-0005-0000-0000-000097240000}"/>
    <cellStyle name="R_Mark-up_20101020 info Task order 02 Turbine ice services assessmen" xfId="9380" xr:uid="{00000000-0005-0000-0000-000098240000}"/>
    <cellStyle name="R_Mark-up_20101024 25Sep2010 Assess &amp; Inv Task order 02 Turbine ice services" xfId="9381" xr:uid="{00000000-0005-0000-0000-000099240000}"/>
    <cellStyle name="R_Mark-up_20101028 ice assessment &amp; invoice Oct2010" xfId="9382" xr:uid="{00000000-0005-0000-0000-00009A240000}"/>
    <cellStyle name="R_Mark-up_20101109 CED Project support Timesheet current" xfId="9383" xr:uid="{00000000-0005-0000-0000-00009B240000}"/>
    <cellStyle name="R_Mark-up_20101109 CED Project support Timesheet current_20110725chk1 DGR ice Timesheet data - July 2011" xfId="9384" xr:uid="{00000000-0005-0000-0000-00009C240000}"/>
    <cellStyle name="R_Mark-up_20101109 Task 0064 Terr undergrd ice services" xfId="9385" xr:uid="{00000000-0005-0000-0000-00009D240000}"/>
    <cellStyle name="R_Mark-up_2010425cm Extn Komati Hours &amp; km" xfId="9386" xr:uid="{00000000-0005-0000-0000-00009E240000}"/>
    <cellStyle name="R_Mark-up_2010425tm Extn Komati Hours &amp; km" xfId="9387" xr:uid="{00000000-0005-0000-0000-00009F240000}"/>
    <cellStyle name="R_Mark-up_2010825 Assessment &amp; invoice Task 0063 BoP ice services" xfId="9388" xr:uid="{00000000-0005-0000-0000-0000A0240000}"/>
    <cellStyle name="R_Mark-up_20110725chk1 DGR ice Timesheet data - July 2011" xfId="9389" xr:uid="{00000000-0005-0000-0000-0000A1240000}"/>
    <cellStyle name="R_Mark-up_Agreed Final Hours" xfId="9390" xr:uid="{00000000-0005-0000-0000-0000A2240000}"/>
    <cellStyle name="R_Mark-up_Agreed Final Hours_20110725chk1 DGR ice Timesheet data - July 2011" xfId="9391" xr:uid="{00000000-0005-0000-0000-0000A3240000}"/>
    <cellStyle name="R_Mark-up_Boiler Package_Contract Control Logs Sep 2010" xfId="9392" xr:uid="{00000000-0005-0000-0000-0000A4240000}"/>
    <cellStyle name="R_Mark-up_Book1" xfId="9393" xr:uid="{00000000-0005-0000-0000-0000A5240000}"/>
    <cellStyle name="R_Mark-up_Book1_PC Master Report" xfId="9394" xr:uid="{00000000-0005-0000-0000-0000A6240000}"/>
    <cellStyle name="R_Mark-up_Book1_Proposed Overall Monthly Cost Report - End March 2010" xfId="9395" xr:uid="{00000000-0005-0000-0000-0000A7240000}"/>
    <cellStyle name="R_Mark-up_CHECK 20091116JvD Updated Kusile Coal &amp; Ash allocation of hrs" xfId="9396" xr:uid="{00000000-0005-0000-0000-0000A8240000}"/>
    <cellStyle name="R_Mark-up_CHECK 20091116JvD Updated Kusile Coal &amp; Ash allocation of hrs_20110725chk1 DGR ice Timesheet data - July 2011" xfId="9397" xr:uid="{00000000-0005-0000-0000-0000A9240000}"/>
    <cellStyle name="R_Mark-up_Cindy ice Services assessment Hrs 25Jun2009" xfId="9398" xr:uid="{00000000-0005-0000-0000-0000AA240000}"/>
    <cellStyle name="R_Mark-up_Commited cost - January  2010" xfId="9399" xr:uid="{00000000-0005-0000-0000-0000AB240000}"/>
    <cellStyle name="R_Mark-up_Contract Log Register" xfId="9400" xr:uid="{00000000-0005-0000-0000-0000AC240000}"/>
    <cellStyle name="R_Mark-up_Contract Log Register 2" xfId="9401" xr:uid="{00000000-0005-0000-0000-0000AD240000}"/>
    <cellStyle name="R_Mark-up_Contract Log Register_Commited cost - January  2010" xfId="9402" xr:uid="{00000000-0005-0000-0000-0000AE240000}"/>
    <cellStyle name="R_Mark-up_Contract Log Register_Copy of MEDUPI Claim Register- (M-Drive)" xfId="9403" xr:uid="{00000000-0005-0000-0000-0000AF240000}"/>
    <cellStyle name="R_Mark-up_Contract Log Register_October Claims Report (downloaded_06112009)" xfId="9404" xr:uid="{00000000-0005-0000-0000-0000B0240000}"/>
    <cellStyle name="R_Mark-up_Contract Log Register_P10_Enabling_Civils_02_June_09_Rev1" xfId="9405" xr:uid="{00000000-0005-0000-0000-0000B1240000}"/>
    <cellStyle name="R_Mark-up_Contract Log Register_P10_Enabling_Civils_02_June_09_Rev1_PC Master Report" xfId="9406" xr:uid="{00000000-0005-0000-0000-0000B2240000}"/>
    <cellStyle name="R_Mark-up_Contract Log Register_P10_Enabling_Civils_02_June_09_Rev1_Proposed Overall Monthly Cost Report - End March 2010" xfId="9407" xr:uid="{00000000-0005-0000-0000-0000B3240000}"/>
    <cellStyle name="R_Mark-up_Contract Log Register_P10_Enabling_Civils_02_May_09_final" xfId="9408" xr:uid="{00000000-0005-0000-0000-0000B4240000}"/>
    <cellStyle name="R_Mark-up_Contract Log Register_P10_Enabling_Civils_02_May_09_final_PC Master Report" xfId="9409" xr:uid="{00000000-0005-0000-0000-0000B5240000}"/>
    <cellStyle name="R_Mark-up_Contract Log Register_P10_Enabling_Civils_02_May_09_final_Proposed Overall Monthly Cost Report - End March 2010" xfId="9410" xr:uid="{00000000-0005-0000-0000-0000B6240000}"/>
    <cellStyle name="R_Mark-up_Contract Log Register_PC Master Report" xfId="9411" xr:uid="{00000000-0005-0000-0000-0000B7240000}"/>
    <cellStyle name="R_Mark-up_Contract Log Register_PC Master Report Feb09 Rev1 HL (version 1)" xfId="9412" xr:uid="{00000000-0005-0000-0000-0000B8240000}"/>
    <cellStyle name="R_Mark-up_Contract Log Register_Proposed Overall Monthly Cost Report - End March 2010" xfId="9413" xr:uid="{00000000-0005-0000-0000-0000B9240000}"/>
    <cellStyle name="R_Mark-up_Contract Log Register_RC EXECUTIVE SUMMARY END Jan 2010. (version 2)" xfId="9414" xr:uid="{00000000-0005-0000-0000-0000BA240000}"/>
    <cellStyle name="R_Mark-up_Contract Log Register_RC EXECUTIVE SUMMARY END JULY 2009." xfId="9415" xr:uid="{00000000-0005-0000-0000-0000BB240000}"/>
    <cellStyle name="R_Mark-up_Contract Log Register_RC EXECUTIVE SUMMARY END JULY 2009._1" xfId="9416" xr:uid="{00000000-0005-0000-0000-0000BC240000}"/>
    <cellStyle name="R_Mark-up_Contract Log Register_RC EXECUTIVE SUMMARY END JULY 2009._1_Proposed Overall Monthly Cost Report - End March 2010" xfId="9417" xr:uid="{00000000-0005-0000-0000-0000BD240000}"/>
    <cellStyle name="R_Mark-up_Contract Log Register_RC EXECUTIVE SUMMARY END JULY 2009._PC Master Report" xfId="9418" xr:uid="{00000000-0005-0000-0000-0000BE240000}"/>
    <cellStyle name="R_Mark-up_Contract Log Register_RC EXECUTIVE SUMMARY END JULY 2009._Proposed Overall Monthly Cost Report - End March 2010" xfId="9419" xr:uid="{00000000-0005-0000-0000-0000BF240000}"/>
    <cellStyle name="R_Mark-up_Contract Log Register_RC EXECUTIVE SUMMARY END SEP 2009." xfId="9420" xr:uid="{00000000-0005-0000-0000-0000C0240000}"/>
    <cellStyle name="R_Mark-up_Copy of MEDUPI Claim Register- (M-Drive)" xfId="9421" xr:uid="{00000000-0005-0000-0000-0000C1240000}"/>
    <cellStyle name="R_Mark-up_Dispute Register Master" xfId="9422" xr:uid="{00000000-0005-0000-0000-0000C2240000}"/>
    <cellStyle name="R_Mark-up_Dispute Register Master_Copy of MEDUPI Claim Register- (M-Drive)" xfId="9423" xr:uid="{00000000-0005-0000-0000-0000C3240000}"/>
    <cellStyle name="R_Mark-up_Dispute Register Master_October Claims Report (downloaded_06112009)" xfId="9424" xr:uid="{00000000-0005-0000-0000-0000C4240000}"/>
    <cellStyle name="R_Mark-up_Dispute Register Master_PC Master Report" xfId="9425" xr:uid="{00000000-0005-0000-0000-0000C5240000}"/>
    <cellStyle name="R_Mark-up_Dispute Register Master_Proposed Overall Monthly Cost Report - End March 2010" xfId="9426" xr:uid="{00000000-0005-0000-0000-0000C6240000}"/>
    <cellStyle name="R_Mark-up_ice Services assessment Hrs 25Aug2009" xfId="9427" xr:uid="{00000000-0005-0000-0000-0000C7240000}"/>
    <cellStyle name="R_Mark-up_ice Services assessment Hrs 25Jul2009" xfId="9428" xr:uid="{00000000-0005-0000-0000-0000C8240000}"/>
    <cellStyle name="R_Mark-up_June 09 r2" xfId="9429" xr:uid="{00000000-0005-0000-0000-0000C9240000}"/>
    <cellStyle name="R_Mark-up_June 09 r2_PC Master Report" xfId="9430" xr:uid="{00000000-0005-0000-0000-0000CA240000}"/>
    <cellStyle name="R_Mark-up_June 09 r2_Proposed Overall Monthly Cost Report - End March 2010" xfId="9431" xr:uid="{00000000-0005-0000-0000-0000CB240000}"/>
    <cellStyle name="R_Mark-up_ncw20090925 Extn Komati Time &amp; Cost" xfId="9432" xr:uid="{00000000-0005-0000-0000-0000CC240000}"/>
    <cellStyle name="R_Mark-up_October Claims Report (downloaded_06112009)" xfId="9433" xr:uid="{00000000-0005-0000-0000-0000CD240000}"/>
    <cellStyle name="R_Mark-up_P02_Boiler Package_Contract Control Logs May 2009(1)" xfId="9434" xr:uid="{00000000-0005-0000-0000-0000CE240000}"/>
    <cellStyle name="R_Mark-up_P02_Boiler Package_Contract Control Logs May 2009(1)_PC Master Report" xfId="9435" xr:uid="{00000000-0005-0000-0000-0000CF240000}"/>
    <cellStyle name="R_Mark-up_P02_Boiler Package_Contract Control Logs May 2009(1)_Proposed Overall Monthly Cost Report - End March 2010" xfId="9436" xr:uid="{00000000-0005-0000-0000-0000D0240000}"/>
    <cellStyle name="R_Mark-up_P03_Turbine_Mayl_09_User_Contract_Logs rev 2" xfId="9437" xr:uid="{00000000-0005-0000-0000-0000D1240000}"/>
    <cellStyle name="R_Mark-up_P03_Turbine_Mayl_09_User_Contract_Logs rev 2_PC Master Report" xfId="9438" xr:uid="{00000000-0005-0000-0000-0000D2240000}"/>
    <cellStyle name="R_Mark-up_P03_Turbine_Mayl_09_User_Contract_Logs rev 2_Proposed Overall Monthly Cost Report - End March 2010" xfId="9439" xr:uid="{00000000-0005-0000-0000-0000D3240000}"/>
    <cellStyle name="R_Mark-up_P04_LP_Services_26_October_09_Rev1_Master(Draft)" xfId="9440" xr:uid="{00000000-0005-0000-0000-0000D4240000}"/>
    <cellStyle name="R_Mark-up_P06_Water_Treatment_28_May_09_Rev0_Master(Draft)" xfId="9441" xr:uid="{00000000-0005-0000-0000-0000D5240000}"/>
    <cellStyle name="R_Mark-up_P06_Water_Treatment_28_May_09_Rev0_Master(Draft)_PC Master Report" xfId="9442" xr:uid="{00000000-0005-0000-0000-0000D6240000}"/>
    <cellStyle name="R_Mark-up_P06_Water_Treatment_28_May_09_Rev0_Master(Draft)_Proposed Overall Monthly Cost Report - End March 2010" xfId="9443" xr:uid="{00000000-0005-0000-0000-0000D7240000}"/>
    <cellStyle name="R_Mark-up_P06_Water_Treatment_29_June_09_Rev0_Master(Draft)" xfId="9444" xr:uid="{00000000-0005-0000-0000-0000D8240000}"/>
    <cellStyle name="R_Mark-up_P06_Water_Treatment_29_June_09_Rev0_Master(Draft)_PC Master Report" xfId="9445" xr:uid="{00000000-0005-0000-0000-0000D9240000}"/>
    <cellStyle name="R_Mark-up_P06_Water_Treatment_29_June_09_Rev0_Master(Draft)_Proposed Overall Monthly Cost Report - End March 2010" xfId="9446" xr:uid="{00000000-0005-0000-0000-0000DA240000}"/>
    <cellStyle name="R_Mark-up_P08_Main Civil May 09 r2" xfId="9447" xr:uid="{00000000-0005-0000-0000-0000DB240000}"/>
    <cellStyle name="R_Mark-up_P08_Main Civil May 09 r2_PC Master Report" xfId="9448" xr:uid="{00000000-0005-0000-0000-0000DC240000}"/>
    <cellStyle name="R_Mark-up_P08_Main Civil May 09 r2_Proposed Overall Monthly Cost Report - End March 2010" xfId="9449" xr:uid="{00000000-0005-0000-0000-0000DD240000}"/>
    <cellStyle name="R_Mark-up_P10_Enabling_Civils_02_June_09_Rev1" xfId="9450" xr:uid="{00000000-0005-0000-0000-0000DE240000}"/>
    <cellStyle name="R_Mark-up_P10_Enabling_Civils_02_June_09_Rev1_PC Master Report" xfId="9451" xr:uid="{00000000-0005-0000-0000-0000DF240000}"/>
    <cellStyle name="R_Mark-up_P10_Enabling_Civils_02_June_09_Rev1_Proposed Overall Monthly Cost Report - End March 2010" xfId="9452" xr:uid="{00000000-0005-0000-0000-0000E0240000}"/>
    <cellStyle name="R_Mark-up_P10_Enabling_Civils_02_May_09_final" xfId="9453" xr:uid="{00000000-0005-0000-0000-0000E1240000}"/>
    <cellStyle name="R_Mark-up_P10_Enabling_Civils_02_May_09_final_PC Master Report" xfId="9454" xr:uid="{00000000-0005-0000-0000-0000E2240000}"/>
    <cellStyle name="R_Mark-up_P10_Enabling_Civils_02_May_09_final_Proposed Overall Monthly Cost Report - End March 2010" xfId="9455" xr:uid="{00000000-0005-0000-0000-0000E3240000}"/>
    <cellStyle name="R_Mark-up_PC Master Report" xfId="9456" xr:uid="{00000000-0005-0000-0000-0000E4240000}"/>
    <cellStyle name="R_Mark-up_PC Master Report Feb09 Rev1 HL (version 1)" xfId="9457" xr:uid="{00000000-0005-0000-0000-0000E5240000}"/>
    <cellStyle name="R_Mark-up_Proposed Overall Monthly Cost Report - End March 2010" xfId="9458" xr:uid="{00000000-0005-0000-0000-0000E6240000}"/>
    <cellStyle name="R_Mark-up_RC EXECUTIVE SUMMARY END Jan 2010. (version 2)" xfId="9459" xr:uid="{00000000-0005-0000-0000-0000E7240000}"/>
    <cellStyle name="R_Mark-up_RC EXECUTIVE SUMMARY END JULY 2009." xfId="9460" xr:uid="{00000000-0005-0000-0000-0000E8240000}"/>
    <cellStyle name="R_Mark-up_RC EXECUTIVE SUMMARY END JULY 2009._1" xfId="9461" xr:uid="{00000000-0005-0000-0000-0000E9240000}"/>
    <cellStyle name="R_Mark-up_RC EXECUTIVE SUMMARY END JULY 2009._1_Proposed Overall Monthly Cost Report - End March 2010" xfId="9462" xr:uid="{00000000-0005-0000-0000-0000EA240000}"/>
    <cellStyle name="R_Mark-up_RC EXECUTIVE SUMMARY END JULY 2009._PC Master Report" xfId="9463" xr:uid="{00000000-0005-0000-0000-0000EB240000}"/>
    <cellStyle name="R_Mark-up_RC EXECUTIVE SUMMARY END JULY 2009._Proposed Overall Monthly Cost Report - End March 2010" xfId="9464" xr:uid="{00000000-0005-0000-0000-0000EC240000}"/>
    <cellStyle name="R_Mark-up_RC EXECUTIVE SUMMARY END SEP 2009." xfId="9465" xr:uid="{00000000-0005-0000-0000-0000ED240000}"/>
    <cellStyle name="R_Mark-up_Risk Register Master" xfId="9466" xr:uid="{00000000-0005-0000-0000-0000EE240000}"/>
    <cellStyle name="R_Mark-up_Risk Register Master_Copy of MEDUPI Claim Register- (M-Drive)" xfId="9467" xr:uid="{00000000-0005-0000-0000-0000EF240000}"/>
    <cellStyle name="R_Mark-up_Risk Register Master_October Claims Report (downloaded_06112009)" xfId="9468" xr:uid="{00000000-0005-0000-0000-0000F0240000}"/>
    <cellStyle name="R_Mark-up_Risk Register Master_PC Master Report" xfId="9469" xr:uid="{00000000-0005-0000-0000-0000F1240000}"/>
    <cellStyle name="R_Mark-up_Risk Register Master_Proposed Overall Monthly Cost Report - End March 2010" xfId="9470" xr:uid="{00000000-0005-0000-0000-0000F2240000}"/>
    <cellStyle name="R_Mark-up_Support Consolidation" xfId="9471" xr:uid="{00000000-0005-0000-0000-0000F3240000}"/>
    <cellStyle name="R_Mark-up_Trend Register Master" xfId="9472" xr:uid="{00000000-0005-0000-0000-0000F4240000}"/>
    <cellStyle name="R_Mark-up_Trend Register Master_Copy of MEDUPI Claim Register- (M-Drive)" xfId="9473" xr:uid="{00000000-0005-0000-0000-0000F5240000}"/>
    <cellStyle name="R_Mark-up_Trend Register Master_October Claims Report (downloaded_06112009)" xfId="9474" xr:uid="{00000000-0005-0000-0000-0000F6240000}"/>
    <cellStyle name="R_Mark-up_Trend Register Master_PC Master Report" xfId="9475" xr:uid="{00000000-0005-0000-0000-0000F7240000}"/>
    <cellStyle name="R_Mark-up_Trend Register Master_Proposed Overall Monthly Cost Report - End March 2010" xfId="9476" xr:uid="{00000000-0005-0000-0000-0000F8240000}"/>
    <cellStyle name="R_ncw20090925 Extn Komati Time &amp; Cost" xfId="9477" xr:uid="{00000000-0005-0000-0000-0000F9240000}"/>
    <cellStyle name="R_October Claims Report (downloaded_06112009)" xfId="9478" xr:uid="{00000000-0005-0000-0000-0000FA240000}"/>
    <cellStyle name="R_P02_Boiler Package_Contract Control Logs May 2009(1)" xfId="9479" xr:uid="{00000000-0005-0000-0000-0000FB240000}"/>
    <cellStyle name="R_P02_Boiler Package_Contract Control Logs May 2009(1)_PC Master Report" xfId="9480" xr:uid="{00000000-0005-0000-0000-0000FC240000}"/>
    <cellStyle name="R_P02_Boiler Package_Contract Control Logs May 2009(1)_Proposed Overall Monthly Cost Report - End March 2010" xfId="9481" xr:uid="{00000000-0005-0000-0000-0000FD240000}"/>
    <cellStyle name="R_P03_Turbine_Mayl_09_User_Contract_Logs rev 2" xfId="9482" xr:uid="{00000000-0005-0000-0000-0000FE240000}"/>
    <cellStyle name="R_P03_Turbine_Mayl_09_User_Contract_Logs rev 2_PC Master Report" xfId="9483" xr:uid="{00000000-0005-0000-0000-0000FF240000}"/>
    <cellStyle name="R_P03_Turbine_Mayl_09_User_Contract_Logs rev 2_Proposed Overall Monthly Cost Report - End March 2010" xfId="9484" xr:uid="{00000000-0005-0000-0000-000000250000}"/>
    <cellStyle name="R_P04_LP_Services_26_October_09_Rev1_Master(Draft)" xfId="9485" xr:uid="{00000000-0005-0000-0000-000001250000}"/>
    <cellStyle name="R_P06_Water_Treatment_28_May_09_Rev0_Master(Draft)" xfId="9486" xr:uid="{00000000-0005-0000-0000-000002250000}"/>
    <cellStyle name="R_P06_Water_Treatment_28_May_09_Rev0_Master(Draft)_PC Master Report" xfId="9487" xr:uid="{00000000-0005-0000-0000-000003250000}"/>
    <cellStyle name="R_P06_Water_Treatment_28_May_09_Rev0_Master(Draft)_Proposed Overall Monthly Cost Report - End March 2010" xfId="9488" xr:uid="{00000000-0005-0000-0000-000004250000}"/>
    <cellStyle name="R_P06_Water_Treatment_29_June_09_Rev0_Master(Draft)" xfId="9489" xr:uid="{00000000-0005-0000-0000-000005250000}"/>
    <cellStyle name="R_P06_Water_Treatment_29_June_09_Rev0_Master(Draft)_PC Master Report" xfId="9490" xr:uid="{00000000-0005-0000-0000-000006250000}"/>
    <cellStyle name="R_P06_Water_Treatment_29_June_09_Rev0_Master(Draft)_Proposed Overall Monthly Cost Report - End March 2010" xfId="9491" xr:uid="{00000000-0005-0000-0000-000007250000}"/>
    <cellStyle name="R_P08_Main Civil May 09 r2" xfId="9492" xr:uid="{00000000-0005-0000-0000-000008250000}"/>
    <cellStyle name="R_P08_Main Civil May 09 r2_PC Master Report" xfId="9493" xr:uid="{00000000-0005-0000-0000-000009250000}"/>
    <cellStyle name="R_P08_Main Civil May 09 r2_Proposed Overall Monthly Cost Report - End March 2010" xfId="9494" xr:uid="{00000000-0005-0000-0000-00000A250000}"/>
    <cellStyle name="R_P10_Enabling_Civils_02_June_09_Rev1" xfId="9495" xr:uid="{00000000-0005-0000-0000-00000B250000}"/>
    <cellStyle name="R_P10_Enabling_Civils_02_June_09_Rev1_PC Master Report" xfId="9496" xr:uid="{00000000-0005-0000-0000-00000C250000}"/>
    <cellStyle name="R_P10_Enabling_Civils_02_June_09_Rev1_Proposed Overall Monthly Cost Report - End March 2010" xfId="9497" xr:uid="{00000000-0005-0000-0000-00000D250000}"/>
    <cellStyle name="R_P10_Enabling_Civils_02_May_09_final" xfId="9498" xr:uid="{00000000-0005-0000-0000-00000E250000}"/>
    <cellStyle name="R_P10_Enabling_Civils_02_May_09_final_PC Master Report" xfId="9499" xr:uid="{00000000-0005-0000-0000-00000F250000}"/>
    <cellStyle name="R_P10_Enabling_Civils_02_May_09_final_Proposed Overall Monthly Cost Report - End March 2010" xfId="9500" xr:uid="{00000000-0005-0000-0000-000010250000}"/>
    <cellStyle name="R_PC Master Report" xfId="9501" xr:uid="{00000000-0005-0000-0000-000011250000}"/>
    <cellStyle name="R_PC Master Report Feb09 Rev1 HL (version 1)" xfId="9502" xr:uid="{00000000-0005-0000-0000-000012250000}"/>
    <cellStyle name="R_PRICE SCHEDULES" xfId="9503" xr:uid="{00000000-0005-0000-0000-000013250000}"/>
    <cellStyle name="R_PRICE SCHEDULES_20080925 ice services Assessment Task order No 4" xfId="9504" xr:uid="{00000000-0005-0000-0000-000014250000}"/>
    <cellStyle name="R_PRICE SCHEDULES_20080925 ice services Assessment Task order No 4_20110725chk1 DGR ice Timesheet data - July 2011" xfId="9505" xr:uid="{00000000-0005-0000-0000-000015250000}"/>
    <cellStyle name="R_PRICE SCHEDULES_20090225rev &amp; 20090425 Task Order 25&amp;26 ice services assessments" xfId="9506" xr:uid="{00000000-0005-0000-0000-000016250000}"/>
    <cellStyle name="R_PRICE SCHEDULES_20090315 CED Project support_update" xfId="9507" xr:uid="{00000000-0005-0000-0000-000017250000}"/>
    <cellStyle name="R_PRICE SCHEDULES_20090315 CED Project support_update_20090225rev &amp; 20090425 Task Order 25&amp;26 ice services assessments" xfId="9508" xr:uid="{00000000-0005-0000-0000-000018250000}"/>
    <cellStyle name="R_PRICE SCHEDULES_20090315 CED Project support_update_20090225rev &amp; 20090425 Task Order 25&amp;26 ice services assessments_20110725chk1 DGR ice Timesheet data - July 2011" xfId="9509" xr:uid="{00000000-0005-0000-0000-000019250000}"/>
    <cellStyle name="R_PRICE SCHEDULES_20090315 CED Project support_update_20091025 Task Order 24 ice services assessment" xfId="9510" xr:uid="{00000000-0005-0000-0000-00001A250000}"/>
    <cellStyle name="R_PRICE SCHEDULES_20090315 CED Project support_update_20091025 Task Order 25 ice services assessment" xfId="9511" xr:uid="{00000000-0005-0000-0000-00001B250000}"/>
    <cellStyle name="R_PRICE SCHEDULES_20090315 CED Project support_update_20091025 Task Order 25&amp;26 ice services assessment" xfId="9512" xr:uid="{00000000-0005-0000-0000-00001C250000}"/>
    <cellStyle name="R_PRICE SCHEDULES_20090315 CED Project support_update_20091025 Task Order 26 ice services assessment" xfId="9513" xr:uid="{00000000-0005-0000-0000-00001D250000}"/>
    <cellStyle name="R_PRICE SCHEDULES_20090315 CED Project support_update_20091025 Task Order 28 ice services assessment Mercury SS" xfId="9514" xr:uid="{00000000-0005-0000-0000-00001E250000}"/>
    <cellStyle name="R_PRICE SCHEDULES_20090315 CED Project support_update_20091025 Task Order 29 ice services assessment" xfId="9515" xr:uid="{00000000-0005-0000-0000-00001F250000}"/>
    <cellStyle name="R_PRICE SCHEDULES_20090315 CED Project support_update_20091025 Task Order 31 ice services assessment" xfId="9516" xr:uid="{00000000-0005-0000-0000-000020250000}"/>
    <cellStyle name="R_PRICE SCHEDULES_20090315 CED Project support_update_20091025 Task Order 33 ice services assessment" xfId="9517" xr:uid="{00000000-0005-0000-0000-000021250000}"/>
    <cellStyle name="R_PRICE SCHEDULES_20090315 CED Project support_update_20091025 Task Order 34 ice services assessment" xfId="9518" xr:uid="{00000000-0005-0000-0000-000022250000}"/>
    <cellStyle name="R_PRICE SCHEDULES_20090315 CED Project support_update_20091025 Task Order 35 ice services assessment" xfId="9519" xr:uid="{00000000-0005-0000-0000-000023250000}"/>
    <cellStyle name="R_PRICE SCHEDULES_20090315 CED Project support_update_20091025 Task Order 36 ice services assessment" xfId="9520" xr:uid="{00000000-0005-0000-0000-000024250000}"/>
    <cellStyle name="R_PRICE SCHEDULES_20090315 CED Project support_update_20091025 Task Order 37 ice services assessment" xfId="9521" xr:uid="{00000000-0005-0000-0000-000025250000}"/>
    <cellStyle name="R_PRICE SCHEDULES_20090315 CED Project support_update_20091025 Task Order 37 Revised split ice services assessment" xfId="9522" xr:uid="{00000000-0005-0000-0000-000026250000}"/>
    <cellStyle name="R_PRICE SCHEDULES_20090315 CED Project support_update_20091025 Task Order 39 ice services assessment" xfId="9523" xr:uid="{00000000-0005-0000-0000-000027250000}"/>
    <cellStyle name="R_PRICE SCHEDULES_20090315 CED Project support_update_20091025 Task Order 40 ice services assessment" xfId="9524" xr:uid="{00000000-0005-0000-0000-000028250000}"/>
    <cellStyle name="R_PRICE SCHEDULES_20090315 CED Project support_update_20091025 Task Order 41 ice services assessment &amp; invoice" xfId="9525" xr:uid="{00000000-0005-0000-0000-000029250000}"/>
    <cellStyle name="R_PRICE SCHEDULES_20090315 CED Project support_update_20091025 Task Order 42 ice services assessment" xfId="9526" xr:uid="{00000000-0005-0000-0000-00002A250000}"/>
    <cellStyle name="R_PRICE SCHEDULES_20090315 CED Project support_update_20091025 Task Order 43 ice services assessment" xfId="9527" xr:uid="{00000000-0005-0000-0000-00002B250000}"/>
    <cellStyle name="R_PRICE SCHEDULES_20090315 CED Project support_update_20091025 Task Order 44 ice services assessment" xfId="9528" xr:uid="{00000000-0005-0000-0000-00002C250000}"/>
    <cellStyle name="R_PRICE SCHEDULES_20090315 CED Project support_update_20091025Rev Task Order 26 ice services assessment" xfId="9529" xr:uid="{00000000-0005-0000-0000-00002D250000}"/>
    <cellStyle name="R_PRICE SCHEDULES_20090315 CED Project support_update_200911 chk Task 41 Kusile Silos forecast" xfId="9530" xr:uid="{00000000-0005-0000-0000-00002E250000}"/>
    <cellStyle name="R_PRICE SCHEDULES_20090315 CED Project support_update_200911 Task Order 46 ice services Forecast" xfId="9531" xr:uid="{00000000-0005-0000-0000-00002F250000}"/>
    <cellStyle name="R_PRICE SCHEDULES_20090315 CED Project support_update_20091103 CED Project support services" xfId="9532" xr:uid="{00000000-0005-0000-0000-000030250000}"/>
    <cellStyle name="R_PRICE SCHEDULES_20090315 CED Project support_update_20091104 CED Project support services" xfId="9533" xr:uid="{00000000-0005-0000-0000-000031250000}"/>
    <cellStyle name="R_PRICE SCHEDULES_20090315 CED Project support_update_20091105 CED Project support services" xfId="9534" xr:uid="{00000000-0005-0000-0000-000032250000}"/>
    <cellStyle name="R_PRICE SCHEDULES_20090315 CED Project support_update_20091125 Coal &amp; Ash Task Orders ice services invoice" xfId="9535" xr:uid="{00000000-0005-0000-0000-000033250000}"/>
    <cellStyle name="R_PRICE SCHEDULES_20090315 CED Project support_update_20091125 Task Medupi Electrical ice services invoice" xfId="9536" xr:uid="{00000000-0005-0000-0000-000034250000}"/>
    <cellStyle name="R_PRICE SCHEDULES_20090315 CED Project support_update_20091125 Task order 02 ice services assessment" xfId="9537" xr:uid="{00000000-0005-0000-0000-000035250000}"/>
    <cellStyle name="R_PRICE SCHEDULES_20090315 CED Project support_update_20091125 Task Order 31 ice services assessment &amp; invoice" xfId="9538" xr:uid="{00000000-0005-0000-0000-000036250000}"/>
    <cellStyle name="R_PRICE SCHEDULES_20090315 CED Project support_update_20091125 Task Order 32 ice services assessment" xfId="9539" xr:uid="{00000000-0005-0000-0000-000037250000}"/>
    <cellStyle name="R_PRICE SCHEDULES_20090315 CED Project support_update_20091125 Task Order 47 ice services assessment" xfId="9540" xr:uid="{00000000-0005-0000-0000-000038250000}"/>
    <cellStyle name="R_PRICE SCHEDULES_20090315 CED Project support_update_20091208 CED Project support services_nic003" xfId="9541" xr:uid="{00000000-0005-0000-0000-000039250000}"/>
    <cellStyle name="R_PRICE SCHEDULES_20090315 CED Project support_update_20091211 Task 51 Forecast ice services" xfId="9542" xr:uid="{00000000-0005-0000-0000-00003A250000}"/>
    <cellStyle name="R_PRICE SCHEDULES_20090315 CED Project support_update_20091225 Task order 04 ice services assessment &amp; invoice" xfId="9543" xr:uid="{00000000-0005-0000-0000-00003B250000}"/>
    <cellStyle name="R_PRICE SCHEDULES_20090315 CED Project support_update_20091225 Task Order 20 ice services assessment &amp; invoice" xfId="9544" xr:uid="{00000000-0005-0000-0000-00003C250000}"/>
    <cellStyle name="R_PRICE SCHEDULES_20090315 CED Project support_update_20091225 Task order 46 assessment &amp; invoice" xfId="9545" xr:uid="{00000000-0005-0000-0000-00003D250000}"/>
    <cellStyle name="R_PRICE SCHEDULES_20090315 CED Project support_update_20091230rev1 CED Project support services" xfId="9546" xr:uid="{00000000-0005-0000-0000-00003E250000}"/>
    <cellStyle name="R_PRICE SCHEDULES_20090315 CED Project support_update_20100125 Coal &amp; Ash Task Orders ice services invoice" xfId="9547" xr:uid="{00000000-0005-0000-0000-00003F250000}"/>
    <cellStyle name="R_PRICE SCHEDULES_20090315 CED Project support_update_20100125 Task 51 Hrs to date ice services" xfId="9548" xr:uid="{00000000-0005-0000-0000-000040250000}"/>
    <cellStyle name="R_PRICE SCHEDULES_20090315 CED Project support_update_20100125 Task Medupi Electrical ice services invoice" xfId="9549" xr:uid="{00000000-0005-0000-0000-000041250000}"/>
    <cellStyle name="R_PRICE SCHEDULES_20090315 CED Project support_update_20100125 Task order 02 ice services assessment" xfId="9550" xr:uid="{00000000-0005-0000-0000-000042250000}"/>
    <cellStyle name="R_PRICE SCHEDULES_20090315 CED Project support_update_20100125 Task Order 20 ice services assessment &amp; invoice" xfId="9551" xr:uid="{00000000-0005-0000-0000-000043250000}"/>
    <cellStyle name="R_PRICE SCHEDULES_20090315 CED Project support_update_20100125 Task Order 45 ice services assessment" xfId="9552" xr:uid="{00000000-0005-0000-0000-000044250000}"/>
    <cellStyle name="R_PRICE SCHEDULES_20090315 CED Project support_update_20100125 Task Order 51 ice services assessment &amp; invoice" xfId="9553" xr:uid="{00000000-0005-0000-0000-000045250000}"/>
    <cellStyle name="R_PRICE SCHEDULES_20090315 CED Project support_update_20100225 Task order 04 ice services assessment &amp; invoice" xfId="9554" xr:uid="{00000000-0005-0000-0000-000046250000}"/>
    <cellStyle name="R_PRICE SCHEDULES_20090315 CED Project support_update_20100304 CED Project support services" xfId="9555" xr:uid="{00000000-0005-0000-0000-000047250000}"/>
    <cellStyle name="R_PRICE SCHEDULES_20090315 CED Project support_update_20100304rev1 CED Project support services" xfId="9556" xr:uid="{00000000-0005-0000-0000-000048250000}"/>
    <cellStyle name="R_PRICE SCHEDULES_20090315 CED Project support_update_20100325 Task 51 Hrs to date ice services" xfId="9557" xr:uid="{00000000-0005-0000-0000-000049250000}"/>
    <cellStyle name="R_PRICE SCHEDULES_20090315 CED Project support_update_20100325 Task Medupi Electrical ice services invoice" xfId="9558" xr:uid="{00000000-0005-0000-0000-00004A250000}"/>
    <cellStyle name="R_PRICE SCHEDULES_20090315 CED Project support_update_20100325 Task order 02 ice services assessment &amp; invoice" xfId="9559" xr:uid="{00000000-0005-0000-0000-00004B250000}"/>
    <cellStyle name="R_PRICE SCHEDULES_20090315 CED Project support_update_20100325 Task Order 20 ice services assessment &amp; invoice" xfId="9560" xr:uid="{00000000-0005-0000-0000-00004C250000}"/>
    <cellStyle name="R_PRICE SCHEDULES_20090315 CED Project support_update_20100329 Updated Task 53 Gen Transf Forecast ice services" xfId="9561" xr:uid="{00000000-0005-0000-0000-00004D250000}"/>
    <cellStyle name="R_PRICE SCHEDULES_20090315 CED Project support_update_20100425 ice services Task No 0012 FGD assessment &amp; invoice" xfId="9562" xr:uid="{00000000-0005-0000-0000-00004E250000}"/>
    <cellStyle name="R_PRICE SCHEDULES_20090315 CED Project support_update_20100425 Task 52 Cabling assessment &amp; invoice ice services" xfId="9563" xr:uid="{00000000-0005-0000-0000-00004F250000}"/>
    <cellStyle name="R_PRICE SCHEDULES_20090315 CED Project support_update_20100425 Task order 04 ice services assessment &amp; invoice" xfId="9564" xr:uid="{00000000-0005-0000-0000-000050250000}"/>
    <cellStyle name="R_PRICE SCHEDULES_20090315 CED Project support_update_20100425 Task Order 29 ice services assessment &amp; invoice" xfId="9565" xr:uid="{00000000-0005-0000-0000-000051250000}"/>
    <cellStyle name="R_PRICE SCHEDULES_20090315 CED Project support_update_20100425 Task Order 51 ice services assessment &amp; invoice" xfId="9566" xr:uid="{00000000-0005-0000-0000-000052250000}"/>
    <cellStyle name="R_PRICE SCHEDULES_20090315 CED Project support_update_20100425 Task Order 55 ice services assessment &amp; invoice" xfId="9567" xr:uid="{00000000-0005-0000-0000-000053250000}"/>
    <cellStyle name="R_PRICE SCHEDULES_20090315 CED Project support_update_20100425 Task Order 56 ice services assessment &amp; invoice" xfId="9568" xr:uid="{00000000-0005-0000-0000-000054250000}"/>
    <cellStyle name="R_PRICE SCHEDULES_20090315 CED Project support_update_20100429 CED Project support Timesheet current" xfId="9569" xr:uid="{00000000-0005-0000-0000-000055250000}"/>
    <cellStyle name="R_PRICE SCHEDULES_20090315 CED Project support_update_20100525 ice services Task No 0012 FGD assessment" xfId="9570" xr:uid="{00000000-0005-0000-0000-000056250000}"/>
    <cellStyle name="R_PRICE SCHEDULES_20090315 CED Project support_update_20100525 Task order 04 ice services assessment &amp; invoice" xfId="9571" xr:uid="{00000000-0005-0000-0000-000057250000}"/>
    <cellStyle name="R_PRICE SCHEDULES_20090315 CED Project support_update_20100613 Task Order 34 ice services assessment &amp; invoice" xfId="9572" xr:uid="{00000000-0005-0000-0000-000058250000}"/>
    <cellStyle name="R_PRICE SCHEDULES_20090315 CED Project support_update_20100625 ice services Electrical &amp; C&amp;I assessment" xfId="9573" xr:uid="{00000000-0005-0000-0000-000059250000}"/>
    <cellStyle name="R_PRICE SCHEDULES_20090315 CED Project support_update_20100625 ice services Task No 0012 FGD assessment" xfId="9574" xr:uid="{00000000-0005-0000-0000-00005A250000}"/>
    <cellStyle name="R_PRICE SCHEDULES_20090315 CED Project support_update_20100625 Task order 04 ice services assessment &amp; invoice" xfId="9575" xr:uid="{00000000-0005-0000-0000-00005B250000}"/>
    <cellStyle name="R_PRICE SCHEDULES_20090315 CED Project support_update_20100625 Turbine Summary weekly Timesheets" xfId="9576" xr:uid="{00000000-0005-0000-0000-00005C250000}"/>
    <cellStyle name="R_PRICE SCHEDULES_20090315 CED Project support_update_20100725 Task order 04 ice services assessment &amp; invoice" xfId="9577" xr:uid="{00000000-0005-0000-0000-00005D250000}"/>
    <cellStyle name="R_PRICE SCHEDULES_20090315 CED Project support_update_20100803 Task order 02 Turbine ice services assessment dvw" xfId="9578" xr:uid="{00000000-0005-0000-0000-00005E250000}"/>
    <cellStyle name="R_PRICE SCHEDULES_20090315 CED Project support_update_20100820 iWeNhle Consolidated Invoices" xfId="9579" xr:uid="{00000000-0005-0000-0000-00005F250000}"/>
    <cellStyle name="R_PRICE SCHEDULES_20090315 CED Project support_update_20100820 iWeNhle Consolidated Invoices_20110725chk1 DGR ice Timesheet data - July 2011" xfId="9580" xr:uid="{00000000-0005-0000-0000-000060250000}"/>
    <cellStyle name="R_PRICE SCHEDULES_20090315 CED Project support_update_20100825 Task Order 13 ice services assessment" xfId="9581" xr:uid="{00000000-0005-0000-0000-000061250000}"/>
    <cellStyle name="R_PRICE SCHEDULES_20090315 CED Project support_update_20100902 Task order 02 Turbine ice services Ass &amp; Inv" xfId="9582" xr:uid="{00000000-0005-0000-0000-000062250000}"/>
    <cellStyle name="R_PRICE SCHEDULES_20090315 CED Project support_update_20100913 ice services Task No 0012 FGD assessment" xfId="9583" xr:uid="{00000000-0005-0000-0000-000063250000}"/>
    <cellStyle name="R_PRICE SCHEDULES_20090315 CED Project support_update_20100913 Task order 04 ice services assessment &amp; invoice" xfId="9584" xr:uid="{00000000-0005-0000-0000-000064250000}"/>
    <cellStyle name="R_PRICE SCHEDULES_20090315 CED Project support_update_20100925 ice services Medupi Electrical C&amp;I assessment" xfId="9585" xr:uid="{00000000-0005-0000-0000-000065250000}"/>
    <cellStyle name="R_PRICE SCHEDULES_20090315 CED Project support_update_20101008 Task 53 Generation ice services assessment &amp; invoice" xfId="9586" xr:uid="{00000000-0005-0000-0000-000066250000}"/>
    <cellStyle name="R_PRICE SCHEDULES_20090315 CED Project support_update_20101008 Task order 04 ice services assessment &amp; invoice (1)" xfId="9587" xr:uid="{00000000-0005-0000-0000-000067250000}"/>
    <cellStyle name="R_PRICE SCHEDULES_20090315 CED Project support_update_20101011 update ice services Task No 0012 FGD assessments &amp; invoices" xfId="9588" xr:uid="{00000000-0005-0000-0000-000068250000}"/>
    <cellStyle name="R_PRICE SCHEDULES_20090315 CED Project support_update_20101024 25Sep2010 Assess &amp; Inv Task order 02 Turbine ice services" xfId="9589" xr:uid="{00000000-0005-0000-0000-000069250000}"/>
    <cellStyle name="R_PRICE SCHEDULES_20090315 CED Project support_update_20101025 Assessment ice services Task No 0012 FGD &amp; invoice" xfId="9590" xr:uid="{00000000-0005-0000-0000-00006A250000}"/>
    <cellStyle name="R_PRICE SCHEDULES_20090315 CED Project support_update_20101025 ice services assessment Task 52 Cabling &amp; invoice" xfId="9591" xr:uid="{00000000-0005-0000-0000-00006B250000}"/>
    <cellStyle name="R_PRICE SCHEDULES_20090315 CED Project support_update_20101025 ice services Medupi Electrical C&amp;I assessment &amp; invoice" xfId="9592" xr:uid="{00000000-0005-0000-0000-00006C250000}"/>
    <cellStyle name="R_PRICE SCHEDULES_20090315 CED Project support_update_20101025 Task Order 13 ice services assessment" xfId="9593" xr:uid="{00000000-0005-0000-0000-00006D250000}"/>
    <cellStyle name="R_PRICE SCHEDULES_20090315 CED Project support_update_20101029 Task order 04 ice services assessment &amp; invoice" xfId="9594" xr:uid="{00000000-0005-0000-0000-00006E250000}"/>
    <cellStyle name="R_PRICE SCHEDULES_20090315 CED Project support_update_20101109 Task 0064 Terr undergrd ice services" xfId="9595" xr:uid="{00000000-0005-0000-0000-00006F250000}"/>
    <cellStyle name="R_PRICE SCHEDULES_20090315 CED Project support_update_20101116 From 1550  iWeNhle Consolidated Invoices" xfId="9596" xr:uid="{00000000-0005-0000-0000-000070250000}"/>
    <cellStyle name="R_PRICE SCHEDULES_20090315 CED Project support_update_20101116 From 1550  iWeNhle Consolidated Invoices_20110725chk1 DGR ice Timesheet data - July 2011" xfId="9597" xr:uid="{00000000-0005-0000-0000-000071250000}"/>
    <cellStyle name="R_PRICE SCHEDULES_20090315 CED Project support_update_2010825 Assessment &amp; invoice Task 0063 BoP ice services" xfId="9598" xr:uid="{00000000-0005-0000-0000-000072250000}"/>
    <cellStyle name="R_PRICE SCHEDULES_20090315 CED Project support_update_Agreed Final Hours" xfId="9599" xr:uid="{00000000-0005-0000-0000-000073250000}"/>
    <cellStyle name="R_PRICE SCHEDULES_20090315 CED Project support_update_CHECK 20091116JvD Updated Kusile Coal &amp; Ash allocation of hrs" xfId="9600" xr:uid="{00000000-0005-0000-0000-000074250000}"/>
    <cellStyle name="R_PRICE SCHEDULES_20090317 CED Project support_update" xfId="9601" xr:uid="{00000000-0005-0000-0000-000075250000}"/>
    <cellStyle name="R_PRICE SCHEDULES_20090425 Napo CHECK Kusile task orders 25  26" xfId="9602" xr:uid="{00000000-0005-0000-0000-000076250000}"/>
    <cellStyle name="R_PRICE SCHEDULES_20090425 Napo CHECK Kusile task orders 25  26_20110725chk1 DGR ice Timesheet data - July 2011" xfId="9603" xr:uid="{00000000-0005-0000-0000-000077250000}"/>
    <cellStyle name="R_PRICE SCHEDULES_20090425 Task order 03 ice services assessment" xfId="9604" xr:uid="{00000000-0005-0000-0000-000078250000}"/>
    <cellStyle name="R_PRICE SCHEDULES_20090425 Task order 04 ice services assessment" xfId="9605" xr:uid="{00000000-0005-0000-0000-000079250000}"/>
    <cellStyle name="R_PRICE SCHEDULES_20090425 Task Order 31 ice services assessment" xfId="9606" xr:uid="{00000000-0005-0000-0000-00007A250000}"/>
    <cellStyle name="R_PRICE SCHEDULES_20090522 CED Project support services" xfId="9607" xr:uid="{00000000-0005-0000-0000-00007B250000}"/>
    <cellStyle name="R_PRICE SCHEDULES_20090522 CED Project support services_20110725chk1 DGR ice Timesheet data - July 2011" xfId="9608" xr:uid="{00000000-0005-0000-0000-00007C250000}"/>
    <cellStyle name="R_PRICE SCHEDULES_20090630 Extn Komati Time &amp; Cost" xfId="9609" xr:uid="{00000000-0005-0000-0000-00007D250000}"/>
    <cellStyle name="R_PRICE SCHEDULES_20090715 Extn Komati Time &amp; Cost" xfId="9610" xr:uid="{00000000-0005-0000-0000-00007E250000}"/>
    <cellStyle name="R_PRICE SCHEDULES_20090725 Task order 02 ice services assessment" xfId="9611" xr:uid="{00000000-0005-0000-0000-00007F250000}"/>
    <cellStyle name="R_PRICE SCHEDULES_20090725 Task order 03 ice services assessment" xfId="9612" xr:uid="{00000000-0005-0000-0000-000080250000}"/>
    <cellStyle name="R_PRICE SCHEDULES_20090725 Task order 04 ice services assessment" xfId="9613" xr:uid="{00000000-0005-0000-0000-000081250000}"/>
    <cellStyle name="R_PRICE SCHEDULES_20090725 Task order 08 ice services assessment" xfId="9614" xr:uid="{00000000-0005-0000-0000-000082250000}"/>
    <cellStyle name="R_PRICE SCHEDULES_20090725 Task Order 09 ice services assessment" xfId="9615" xr:uid="{00000000-0005-0000-0000-000083250000}"/>
    <cellStyle name="R_PRICE SCHEDULES_20090725 Task order 34 ice services assessment" xfId="9616" xr:uid="{00000000-0005-0000-0000-000084250000}"/>
    <cellStyle name="R_PRICE SCHEDULES_20090725rev Extn Komati Time &amp; Cost" xfId="9617" xr:uid="{00000000-0005-0000-0000-000085250000}"/>
    <cellStyle name="R_PRICE SCHEDULES_20090825rev Extn Komati Time &amp; Cost" xfId="9618" xr:uid="{00000000-0005-0000-0000-000086250000}"/>
    <cellStyle name="R_PRICE SCHEDULES_20090907 hour alloc Status Task order Nos 35  36 Diesel Gen  UPS" xfId="9619" xr:uid="{00000000-0005-0000-0000-000087250000}"/>
    <cellStyle name="R_PRICE SCHEDULES_20090907 hour alloc Status Task order Nos 35  36 Diesel Gen  UPS_20110725chk1 DGR ice Timesheet data - July 2011" xfId="9620" xr:uid="{00000000-0005-0000-0000-000088250000}"/>
    <cellStyle name="R_PRICE SCHEDULES_20090908 Extn Komati Time &amp; Cost" xfId="9621" xr:uid="{00000000-0005-0000-0000-000089250000}"/>
    <cellStyle name="R_PRICE SCHEDULES_20090925rev Extn Komati Time &amp; Cost" xfId="9622" xr:uid="{00000000-0005-0000-0000-00008A250000}"/>
    <cellStyle name="R_PRICE SCHEDULES_20090925tm Komati Hrs &amp; km ice services" xfId="9623" xr:uid="{00000000-0005-0000-0000-00008B250000}"/>
    <cellStyle name="R_PRICE SCHEDULES_20090925tm Komati Hrs &amp; km ice services_20100225rev Extn Komati Time &amp; Cost" xfId="9624" xr:uid="{00000000-0005-0000-0000-00008C250000}"/>
    <cellStyle name="R_PRICE SCHEDULES_20090925tm Komati Hrs &amp; km ice services_20100225rev1 Extn Komati Time &amp; Cost" xfId="9625" xr:uid="{00000000-0005-0000-0000-00008D250000}"/>
    <cellStyle name="R_PRICE SCHEDULES_20090925tm Komati Hrs &amp; km ice services_20100325 Extn Komati Time &amp; Cost" xfId="9626" xr:uid="{00000000-0005-0000-0000-00008E250000}"/>
    <cellStyle name="R_PRICE SCHEDULES_20090925tm Komati Hrs &amp; km ice services_20100325rev Extn Komati Time &amp; Cost" xfId="9627" xr:uid="{00000000-0005-0000-0000-00008F250000}"/>
    <cellStyle name="R_PRICE SCHEDULES_20090925tm Komati Hrs &amp; km ice services_20100325tm Extn Komati Hours &amp; km" xfId="9628" xr:uid="{00000000-0005-0000-0000-000090250000}"/>
    <cellStyle name="R_PRICE SCHEDULES_20090925tm Komati Hrs &amp; km ice services_20100423 Extn Komati Time &amp; Cost" xfId="9629" xr:uid="{00000000-0005-0000-0000-000091250000}"/>
    <cellStyle name="R_PRICE SCHEDULES_20090925tm Komati Hrs &amp; km ice services_20100525 Extn Komati Time &amp; Cost" xfId="9630" xr:uid="{00000000-0005-0000-0000-000092250000}"/>
    <cellStyle name="R_PRICE SCHEDULES_20090925tm Komati Hrs &amp; km ice services_20100525cm Komati assessment Hrs &amp; km_2" xfId="9631" xr:uid="{00000000-0005-0000-0000-000093250000}"/>
    <cellStyle name="R_PRICE SCHEDULES_20090925tm Komati Hrs &amp; km ice services_20100625 Extn Komati Time &amp; Cost" xfId="9632" xr:uid="{00000000-0005-0000-0000-000094250000}"/>
    <cellStyle name="R_PRICE SCHEDULES_20090925tm Komati Hrs &amp; km ice services_20100625cm Komati services assessment hrs &amp; km" xfId="9633" xr:uid="{00000000-0005-0000-0000-000095250000}"/>
    <cellStyle name="R_PRICE SCHEDULES_20090925tm Komati Hrs &amp; km ice services_20100721cm Komati Services Hours &amp; km" xfId="9634" xr:uid="{00000000-0005-0000-0000-000096250000}"/>
    <cellStyle name="R_PRICE SCHEDULES_20090925tm Komati Hrs &amp; km ice services_20100721tm Komati Services Hours &amp; km" xfId="9635" xr:uid="{00000000-0005-0000-0000-000097250000}"/>
    <cellStyle name="R_PRICE SCHEDULES_20090925tm Komati Hrs &amp; km ice services_20100725rev2 Extn Komati Time &amp; Cost" xfId="9636" xr:uid="{00000000-0005-0000-0000-000098250000}"/>
    <cellStyle name="R_PRICE SCHEDULES_20090925tm Komati Hrs &amp; km ice services_20100825cm Komati Services Hours &amp; km" xfId="9637" xr:uid="{00000000-0005-0000-0000-000099250000}"/>
    <cellStyle name="R_PRICE SCHEDULES_20090925tm Komati Hrs &amp; km ice services_20100825Rev Extn Komati Time &amp; Cost" xfId="9638" xr:uid="{00000000-0005-0000-0000-00009A250000}"/>
    <cellStyle name="R_PRICE SCHEDULES_20090925tm Komati Hrs &amp; km ice services_20100925REV Assessment 4600005911 Komati ice services" xfId="9639" xr:uid="{00000000-0005-0000-0000-00009B250000}"/>
    <cellStyle name="R_PRICE SCHEDULES_20090925tm Komati Hrs &amp; km ice services_20100925REV Assessment 4600005911 Komati ice services_20110725chk1 DGR ice Timesheet data - July 2011" xfId="9640" xr:uid="{00000000-0005-0000-0000-00009C250000}"/>
    <cellStyle name="R_PRICE SCHEDULES_20090925tm Komati Hrs &amp; km ice services_20100928 Extn Komati Time &amp; Cost" xfId="9641" xr:uid="{00000000-0005-0000-0000-00009D250000}"/>
    <cellStyle name="R_PRICE SCHEDULES_20090925tm Komati Hrs &amp; km ice services_20100929rev check ICE daily capture 2010" xfId="9642" xr:uid="{00000000-0005-0000-0000-00009E250000}"/>
    <cellStyle name="R_PRICE SCHEDULES_20090925tm Komati Hrs &amp; km ice services_20101028 ice assessment &amp; invoice Oct2010" xfId="9643" xr:uid="{00000000-0005-0000-0000-00009F250000}"/>
    <cellStyle name="R_PRICE SCHEDULES_20090925tm Komati Hrs &amp; km ice services_2010425cm Extn Komati Hours &amp; km" xfId="9644" xr:uid="{00000000-0005-0000-0000-0000A0250000}"/>
    <cellStyle name="R_PRICE SCHEDULES_20090925tm Komati Hrs &amp; km ice services_2010425tm Extn Komati Hours &amp; km" xfId="9645" xr:uid="{00000000-0005-0000-0000-0000A1250000}"/>
    <cellStyle name="R_PRICE SCHEDULES_20090925tm Komati Hrs &amp; km ice services_20110725chk1 DGR ice Timesheet data - July 2011" xfId="9646" xr:uid="{00000000-0005-0000-0000-0000A2250000}"/>
    <cellStyle name="R_PRICE SCHEDULES_20091025 Task order 02 ice services assessment" xfId="9647" xr:uid="{00000000-0005-0000-0000-0000A3250000}"/>
    <cellStyle name="R_PRICE SCHEDULES_20091025 Task order 03 ice services assessment" xfId="9648" xr:uid="{00000000-0005-0000-0000-0000A4250000}"/>
    <cellStyle name="R_PRICE SCHEDULES_20091025 Task order 04 ice services assessment" xfId="9649" xr:uid="{00000000-0005-0000-0000-0000A5250000}"/>
    <cellStyle name="R_PRICE SCHEDULES_20091025 Task order 08 ice services assessment" xfId="9650" xr:uid="{00000000-0005-0000-0000-0000A6250000}"/>
    <cellStyle name="R_PRICE SCHEDULES_20091025 Task Order 09 ice services assessment" xfId="9651" xr:uid="{00000000-0005-0000-0000-0000A7250000}"/>
    <cellStyle name="R_PRICE SCHEDULES_20091025 Task Order 12 ice services assessment" xfId="9652" xr:uid="{00000000-0005-0000-0000-0000A8250000}"/>
    <cellStyle name="R_PRICE SCHEDULES_20091025 Task Order 18 ice services assessment" xfId="9653" xr:uid="{00000000-0005-0000-0000-0000A9250000}"/>
    <cellStyle name="R_PRICE SCHEDULES_20091025 Task Order 20 ice services assessment" xfId="9654" xr:uid="{00000000-0005-0000-0000-0000AA250000}"/>
    <cellStyle name="R_PRICE SCHEDULES_20091025 Task Order 22 ice services assessment" xfId="9655" xr:uid="{00000000-0005-0000-0000-0000AB250000}"/>
    <cellStyle name="R_PRICE SCHEDULES_20091025 Task Order 24 ice services assessment" xfId="9656" xr:uid="{00000000-0005-0000-0000-0000AC250000}"/>
    <cellStyle name="R_PRICE SCHEDULES_20091025 Task Order 25 ice services assessment" xfId="9657" xr:uid="{00000000-0005-0000-0000-0000AD250000}"/>
    <cellStyle name="R_PRICE SCHEDULES_20091025 Task Order 25&amp;26 ice services assessment" xfId="9658" xr:uid="{00000000-0005-0000-0000-0000AE250000}"/>
    <cellStyle name="R_PRICE SCHEDULES_20091025 Task Order 26 ice services assessment" xfId="9659" xr:uid="{00000000-0005-0000-0000-0000AF250000}"/>
    <cellStyle name="R_PRICE SCHEDULES_20091025 Task Order 28 ice services assessment Mercury SS" xfId="9660" xr:uid="{00000000-0005-0000-0000-0000B0250000}"/>
    <cellStyle name="R_PRICE SCHEDULES_20091025 Task Order 29 ice services assessment" xfId="9661" xr:uid="{00000000-0005-0000-0000-0000B1250000}"/>
    <cellStyle name="R_PRICE SCHEDULES_20091025 Task Order 31 ice services assessment" xfId="9662" xr:uid="{00000000-0005-0000-0000-0000B2250000}"/>
    <cellStyle name="R_PRICE SCHEDULES_20091025 Task Order 33 ice services assessment" xfId="9663" xr:uid="{00000000-0005-0000-0000-0000B3250000}"/>
    <cellStyle name="R_PRICE SCHEDULES_20091025 Task Order 34 ice services assessment" xfId="9664" xr:uid="{00000000-0005-0000-0000-0000B4250000}"/>
    <cellStyle name="R_PRICE SCHEDULES_20091025 Task Order 35 ice services assessment" xfId="9665" xr:uid="{00000000-0005-0000-0000-0000B5250000}"/>
    <cellStyle name="R_PRICE SCHEDULES_20091025 Task Order 36 ice services assessment" xfId="9666" xr:uid="{00000000-0005-0000-0000-0000B6250000}"/>
    <cellStyle name="R_PRICE SCHEDULES_20091025 Task Order 37 ice services assessment" xfId="9667" xr:uid="{00000000-0005-0000-0000-0000B7250000}"/>
    <cellStyle name="R_PRICE SCHEDULES_20091025 Task Order 37 Revised split ice services assessment" xfId="9668" xr:uid="{00000000-0005-0000-0000-0000B8250000}"/>
    <cellStyle name="R_PRICE SCHEDULES_20091025 Task Order 39 ice services assessment" xfId="9669" xr:uid="{00000000-0005-0000-0000-0000B9250000}"/>
    <cellStyle name="R_PRICE SCHEDULES_20091025 Task Order 40 ice services assessment" xfId="9670" xr:uid="{00000000-0005-0000-0000-0000BA250000}"/>
    <cellStyle name="R_PRICE SCHEDULES_20091025 Task Order 41 ice services assessment &amp; invoice" xfId="9671" xr:uid="{00000000-0005-0000-0000-0000BB250000}"/>
    <cellStyle name="R_PRICE SCHEDULES_20091025 Task Order 42 ice services assessment" xfId="9672" xr:uid="{00000000-0005-0000-0000-0000BC250000}"/>
    <cellStyle name="R_PRICE SCHEDULES_20091025 Task Order 43 ice services assessment" xfId="9673" xr:uid="{00000000-0005-0000-0000-0000BD250000}"/>
    <cellStyle name="R_PRICE SCHEDULES_20091025 Task Order 44 ice services assessment" xfId="9674" xr:uid="{00000000-0005-0000-0000-0000BE250000}"/>
    <cellStyle name="R_PRICE SCHEDULES_20091025cm Komati Hrs &amp; km ice services" xfId="9675" xr:uid="{00000000-0005-0000-0000-0000BF250000}"/>
    <cellStyle name="R_PRICE SCHEDULES_20091025Rev Task Order 26 ice services assessment" xfId="9676" xr:uid="{00000000-0005-0000-0000-0000C0250000}"/>
    <cellStyle name="R_PRICE SCHEDULES_20091025rev1 Extn Komati Time &amp; Cost" xfId="9677" xr:uid="{00000000-0005-0000-0000-0000C1250000}"/>
    <cellStyle name="R_PRICE SCHEDULES_20091025rev2 Extn Komati Time &amp; Cost" xfId="9678" xr:uid="{00000000-0005-0000-0000-0000C2250000}"/>
    <cellStyle name="R_PRICE SCHEDULES_20091030rev3 CED Project support services" xfId="9679" xr:uid="{00000000-0005-0000-0000-0000C3250000}"/>
    <cellStyle name="R_PRICE SCHEDULES_20091030rev3 CED Project support services_20110725chk1 DGR ice Timesheet data - July 2011" xfId="9680" xr:uid="{00000000-0005-0000-0000-0000C4250000}"/>
    <cellStyle name="R_PRICE SCHEDULES_200911 chk Task 41 Kusile Silos forecast" xfId="9681" xr:uid="{00000000-0005-0000-0000-0000C5250000}"/>
    <cellStyle name="R_PRICE SCHEDULES_200911 chk Task 41 Kusile Silos forecast_20110725chk1 DGR ice Timesheet data - July 2011" xfId="9682" xr:uid="{00000000-0005-0000-0000-0000C6250000}"/>
    <cellStyle name="R_PRICE SCHEDULES_200911 Task Order 46 ice services Forecast" xfId="9683" xr:uid="{00000000-0005-0000-0000-0000C7250000}"/>
    <cellStyle name="R_PRICE SCHEDULES_200911 Task Order 46 ice services Forecast_20110725chk1 DGR ice Timesheet data - July 2011" xfId="9684" xr:uid="{00000000-0005-0000-0000-0000C8250000}"/>
    <cellStyle name="R_PRICE SCHEDULES_20091101rev CED Project support services" xfId="9685" xr:uid="{00000000-0005-0000-0000-0000C9250000}"/>
    <cellStyle name="R_PRICE SCHEDULES_20091101rev CED Project support services_20110725chk1 DGR ice Timesheet data - July 2011" xfId="9686" xr:uid="{00000000-0005-0000-0000-0000CA250000}"/>
    <cellStyle name="R_PRICE SCHEDULES_20091102 CED Project support services" xfId="9687" xr:uid="{00000000-0005-0000-0000-0000CB250000}"/>
    <cellStyle name="R_PRICE SCHEDULES_20091102 CED Project support services_20110725chk1 DGR ice Timesheet data - July 2011" xfId="9688" xr:uid="{00000000-0005-0000-0000-0000CC250000}"/>
    <cellStyle name="R_PRICE SCHEDULES_20091103 CED Project support services" xfId="9689" xr:uid="{00000000-0005-0000-0000-0000CD250000}"/>
    <cellStyle name="R_PRICE SCHEDULES_20091103 CED Project support services_20110725chk1 DGR ice Timesheet data - July 2011" xfId="9690" xr:uid="{00000000-0005-0000-0000-0000CE250000}"/>
    <cellStyle name="R_PRICE SCHEDULES_20091104 CED Project support services" xfId="9691" xr:uid="{00000000-0005-0000-0000-0000CF250000}"/>
    <cellStyle name="R_PRICE SCHEDULES_20091104 CED Project support services_20110725chk1 DGR ice Timesheet data - July 2011" xfId="9692" xr:uid="{00000000-0005-0000-0000-0000D0250000}"/>
    <cellStyle name="R_PRICE SCHEDULES_20091105 CED Project support services" xfId="9693" xr:uid="{00000000-0005-0000-0000-0000D1250000}"/>
    <cellStyle name="R_PRICE SCHEDULES_20091105 CED Project support services_20110725chk1 DGR ice Timesheet data - July 2011" xfId="9694" xr:uid="{00000000-0005-0000-0000-0000D2250000}"/>
    <cellStyle name="R_PRICE SCHEDULES_20091125 Task order 02 ice services assessment" xfId="9695" xr:uid="{00000000-0005-0000-0000-0000D3250000}"/>
    <cellStyle name="R_PRICE SCHEDULES_20091125 Task order 04 ice services assessment" xfId="9696" xr:uid="{00000000-0005-0000-0000-0000D4250000}"/>
    <cellStyle name="R_PRICE SCHEDULES_20091125 Task Order 31 ice services assessment &amp; invoice" xfId="9697" xr:uid="{00000000-0005-0000-0000-0000D5250000}"/>
    <cellStyle name="R_PRICE SCHEDULES_20091125 Task Order 32 ice services assessment" xfId="9698" xr:uid="{00000000-0005-0000-0000-0000D6250000}"/>
    <cellStyle name="R_PRICE SCHEDULES_20091125 Task Order 47 ice services assessment" xfId="9699" xr:uid="{00000000-0005-0000-0000-0000D7250000}"/>
    <cellStyle name="R_PRICE SCHEDULES_20091125cindy Komati Hrs &amp; km ice services" xfId="9700" xr:uid="{00000000-0005-0000-0000-0000D8250000}"/>
    <cellStyle name="R_PRICE SCHEDULES_20091125tm rev Komati Hrs &amp; km ice services" xfId="9701" xr:uid="{00000000-0005-0000-0000-0000D9250000}"/>
    <cellStyle name="R_PRICE SCHEDULES_200911rev Extn Komati Time &amp; Cost" xfId="9702" xr:uid="{00000000-0005-0000-0000-0000DA250000}"/>
    <cellStyle name="R_PRICE SCHEDULES_20091208 CED Project support services_nic003" xfId="9703" xr:uid="{00000000-0005-0000-0000-0000DB250000}"/>
    <cellStyle name="R_PRICE SCHEDULES_20091208 CED Project support services_nic003_20110725chk1 DGR ice Timesheet data - July 2011" xfId="9704" xr:uid="{00000000-0005-0000-0000-0000DC250000}"/>
    <cellStyle name="R_PRICE SCHEDULES_20091209 CED Task order list" xfId="9705" xr:uid="{00000000-0005-0000-0000-0000DD250000}"/>
    <cellStyle name="R_PRICE SCHEDULES_20091209 CED Task order list_20110725chk1 DGR ice Timesheet data - July 2011" xfId="9706" xr:uid="{00000000-0005-0000-0000-0000DE250000}"/>
    <cellStyle name="R_PRICE SCHEDULES_20091211 Task 29 Forecast ice services" xfId="9707" xr:uid="{00000000-0005-0000-0000-0000DF250000}"/>
    <cellStyle name="R_PRICE SCHEDULES_20091211 Task 51 Forecast ice services" xfId="9708" xr:uid="{00000000-0005-0000-0000-0000E0250000}"/>
    <cellStyle name="R_PRICE SCHEDULES_20091214 CED Project support services" xfId="9709" xr:uid="{00000000-0005-0000-0000-0000E1250000}"/>
    <cellStyle name="R_PRICE SCHEDULES_20091214 CED Project support services_20110725chk1 DGR ice Timesheet data - July 2011" xfId="9710" xr:uid="{00000000-0005-0000-0000-0000E2250000}"/>
    <cellStyle name="R_PRICE SCHEDULES_20091225 Task order 04 ice services assessment &amp; invoice" xfId="9711" xr:uid="{00000000-0005-0000-0000-0000E3250000}"/>
    <cellStyle name="R_PRICE SCHEDULES_20091225 Task Order 20 ice services assessment &amp; invoice" xfId="9712" xr:uid="{00000000-0005-0000-0000-0000E4250000}"/>
    <cellStyle name="R_PRICE SCHEDULES_20091225 Task order 46 assessment &amp; invoice" xfId="9713" xr:uid="{00000000-0005-0000-0000-0000E5250000}"/>
    <cellStyle name="R_PRICE SCHEDULES_20091225 Task order 46 assessment &amp; invoice_20110725chk1 DGR ice Timesheet data - July 2011" xfId="9714" xr:uid="{00000000-0005-0000-0000-0000E6250000}"/>
    <cellStyle name="R_PRICE SCHEDULES_20091230 CED Project support services" xfId="9715" xr:uid="{00000000-0005-0000-0000-0000E7250000}"/>
    <cellStyle name="R_PRICE SCHEDULES_20091230 CED Project support services_20110725chk1 DGR ice Timesheet data - July 2011" xfId="9716" xr:uid="{00000000-0005-0000-0000-0000E8250000}"/>
    <cellStyle name="R_PRICE SCHEDULES_20091230rev1 CED Project support services" xfId="9717" xr:uid="{00000000-0005-0000-0000-0000E9250000}"/>
    <cellStyle name="R_PRICE SCHEDULES_20091230rev1 CED Project support services_20110725chk1 DGR ice Timesheet data - July 2011" xfId="9718" xr:uid="{00000000-0005-0000-0000-0000EA250000}"/>
    <cellStyle name="R_PRICE SCHEDULES_20091231 Task 52 Forecast ice services" xfId="9719" xr:uid="{00000000-0005-0000-0000-0000EB250000}"/>
    <cellStyle name="R_PRICE SCHEDULES_200912rev1 Extn Komati Time &amp; Cost" xfId="9720" xr:uid="{00000000-0005-0000-0000-0000EC250000}"/>
    <cellStyle name="R_PRICE SCHEDULES_20100104 CED Project support services" xfId="9721" xr:uid="{00000000-0005-0000-0000-0000ED250000}"/>
    <cellStyle name="R_PRICE SCHEDULES_20100104 CED Project support services_20110725chk1 DGR ice Timesheet data - July 2011" xfId="9722" xr:uid="{00000000-0005-0000-0000-0000EE250000}"/>
    <cellStyle name="R_PRICE SCHEDULES_20100125 Task 51 Hrs to date ice services" xfId="9723" xr:uid="{00000000-0005-0000-0000-0000EF250000}"/>
    <cellStyle name="R_PRICE SCHEDULES_20100125 Task 51 Hrs to date ice services_20110725chk1 DGR ice Timesheet data - July 2011" xfId="9724" xr:uid="{00000000-0005-0000-0000-0000F0250000}"/>
    <cellStyle name="R_PRICE SCHEDULES_20100125 Task order 02 ice assessment hours" xfId="9725" xr:uid="{00000000-0005-0000-0000-0000F1250000}"/>
    <cellStyle name="R_PRICE SCHEDULES_20100125 Task order 02 ice services assessment" xfId="9726" xr:uid="{00000000-0005-0000-0000-0000F2250000}"/>
    <cellStyle name="R_PRICE SCHEDULES_20100125 Task Order 20 ice services assessment &amp; invoice" xfId="9727" xr:uid="{00000000-0005-0000-0000-0000F3250000}"/>
    <cellStyle name="R_PRICE SCHEDULES_20100125 Task Order 45 ice services assessment" xfId="9728" xr:uid="{00000000-0005-0000-0000-0000F4250000}"/>
    <cellStyle name="R_PRICE SCHEDULES_20100125 Task Order 51 ice services assessment &amp; invoice" xfId="9729" xr:uid="{00000000-0005-0000-0000-0000F5250000}"/>
    <cellStyle name="R_PRICE SCHEDULES_20100125cm Komati Hrs &amp; km ice services" xfId="9730" xr:uid="{00000000-0005-0000-0000-0000F6250000}"/>
    <cellStyle name="R_PRICE SCHEDULES_20100125dm Task Order 20 ice services assessment &amp; invoice" xfId="9731" xr:uid="{00000000-0005-0000-0000-0000F7250000}"/>
    <cellStyle name="R_PRICE SCHEDULES_20100125rev Extn Komati Time &amp; Cost" xfId="9732" xr:uid="{00000000-0005-0000-0000-0000F8250000}"/>
    <cellStyle name="R_PRICE SCHEDULES_20100210Rev CED Project support services" xfId="9733" xr:uid="{00000000-0005-0000-0000-0000F9250000}"/>
    <cellStyle name="R_PRICE SCHEDULES_20100210Rev CED Project support services_20110725chk1 DGR ice Timesheet data - July 2011" xfId="9734" xr:uid="{00000000-0005-0000-0000-0000FA250000}"/>
    <cellStyle name="R_PRICE SCHEDULES_20100225 Task order 04 ice services assessment &amp; invoice" xfId="9735" xr:uid="{00000000-0005-0000-0000-0000FB250000}"/>
    <cellStyle name="R_PRICE SCHEDULES_20100225rev Extn Komati Time &amp; Cost" xfId="9736" xr:uid="{00000000-0005-0000-0000-0000FC250000}"/>
    <cellStyle name="R_PRICE SCHEDULES_20100225rev1 Extn Komati Time &amp; Cost" xfId="9737" xr:uid="{00000000-0005-0000-0000-0000FD250000}"/>
    <cellStyle name="R_PRICE SCHEDULES_20100302 Task No 13 Gen Transf proposal ice services" xfId="9738" xr:uid="{00000000-0005-0000-0000-0000FE250000}"/>
    <cellStyle name="R_PRICE SCHEDULES_20100304 CED Project support services" xfId="9739" xr:uid="{00000000-0005-0000-0000-0000FF250000}"/>
    <cellStyle name="R_PRICE SCHEDULES_20100304 CED Project support services_20110725chk1 DGR ice Timesheet data - July 2011" xfId="9740" xr:uid="{00000000-0005-0000-0000-000000260000}"/>
    <cellStyle name="R_PRICE SCHEDULES_20100304rev1 CED Project support services" xfId="9741" xr:uid="{00000000-0005-0000-0000-000001260000}"/>
    <cellStyle name="R_PRICE SCHEDULES_20100304rev1 CED Project support services_20110725chk1 DGR ice Timesheet data - July 2011" xfId="9742" xr:uid="{00000000-0005-0000-0000-000002260000}"/>
    <cellStyle name="R_PRICE SCHEDULES_20100325 Extn Komati Time &amp; Cost" xfId="9743" xr:uid="{00000000-0005-0000-0000-000003260000}"/>
    <cellStyle name="R_PRICE SCHEDULES_20100325 Task 51 Hrs to date ice services" xfId="9744" xr:uid="{00000000-0005-0000-0000-000004260000}"/>
    <cellStyle name="R_PRICE SCHEDULES_20100325 Task 51 Hrs to date ice services_20110725chk1 DGR ice Timesheet data - July 2011" xfId="9745" xr:uid="{00000000-0005-0000-0000-000005260000}"/>
    <cellStyle name="R_PRICE SCHEDULES_20100325 Task order 02 ice services assessment &amp; invoice" xfId="9746" xr:uid="{00000000-0005-0000-0000-000006260000}"/>
    <cellStyle name="R_PRICE SCHEDULES_20100325 Task order 02 ice services Turbine details" xfId="9747" xr:uid="{00000000-0005-0000-0000-000007260000}"/>
    <cellStyle name="R_PRICE SCHEDULES_20100325 Task order 02 ice services Turbine details_20110725chk1 DGR ice Timesheet data - July 2011" xfId="9748" xr:uid="{00000000-0005-0000-0000-000008260000}"/>
    <cellStyle name="R_PRICE SCHEDULES_20100325rev Extn Komati Time &amp; Cost" xfId="9749" xr:uid="{00000000-0005-0000-0000-000009260000}"/>
    <cellStyle name="R_PRICE SCHEDULES_20100325tm Extn Komati Hours &amp; km" xfId="9750" xr:uid="{00000000-0005-0000-0000-00000A260000}"/>
    <cellStyle name="R_PRICE SCHEDULES_20100329 Updated Task 53 Gen Transf Forecast ice services" xfId="9751" xr:uid="{00000000-0005-0000-0000-00000B260000}"/>
    <cellStyle name="R_PRICE SCHEDULES_20100408 Task No 0012 FGD proposal ice services" xfId="9752" xr:uid="{00000000-0005-0000-0000-00000C260000}"/>
    <cellStyle name="R_PRICE SCHEDULES_20100423 Extn Komati Time &amp; Cost" xfId="9753" xr:uid="{00000000-0005-0000-0000-00000D260000}"/>
    <cellStyle name="R_PRICE SCHEDULES_20100425 Task 29 Limestone Hrs ice services" xfId="9754" xr:uid="{00000000-0005-0000-0000-00000E260000}"/>
    <cellStyle name="R_PRICE SCHEDULES_20100425 Task 29 Limestone Hrs ice services_20110725chk1 DGR ice Timesheet data - July 2011" xfId="9755" xr:uid="{00000000-0005-0000-0000-00000F260000}"/>
    <cellStyle name="R_PRICE SCHEDULES_20100425 Task Order 29 ice services assessment &amp; invoice" xfId="9756" xr:uid="{00000000-0005-0000-0000-000010260000}"/>
    <cellStyle name="R_PRICE SCHEDULES_20100425 Task Order 51 ice services assessment &amp; invoice" xfId="9757" xr:uid="{00000000-0005-0000-0000-000011260000}"/>
    <cellStyle name="R_PRICE SCHEDULES_20100429 CED Project support Timesheet current" xfId="9758" xr:uid="{00000000-0005-0000-0000-000012260000}"/>
    <cellStyle name="R_PRICE SCHEDULES_20100429 CED Project support Timesheet current_20110725chk1 DGR ice Timesheet data - July 2011" xfId="9759" xr:uid="{00000000-0005-0000-0000-000013260000}"/>
    <cellStyle name="R_PRICE SCHEDULES_20100511 Task 63 BoP hrs" xfId="9760" xr:uid="{00000000-0005-0000-0000-000014260000}"/>
    <cellStyle name="R_PRICE SCHEDULES_20100511 Task 63 BoP hrs_20110725chk1 DGR ice Timesheet data - July 2011" xfId="9761" xr:uid="{00000000-0005-0000-0000-000015260000}"/>
    <cellStyle name="R_PRICE SCHEDULES_20100518 Medupi March 2010 summary" xfId="9762" xr:uid="{00000000-0005-0000-0000-000016260000}"/>
    <cellStyle name="R_PRICE SCHEDULES_20100525 Extn Komati Time &amp; Cost" xfId="9763" xr:uid="{00000000-0005-0000-0000-000017260000}"/>
    <cellStyle name="R_PRICE SCHEDULES_20100525cm Komati assessment Hrs &amp; km_2" xfId="9764" xr:uid="{00000000-0005-0000-0000-000018260000}"/>
    <cellStyle name="R_PRICE SCHEDULES_20100625 Extn Komati Time &amp; Cost" xfId="9765" xr:uid="{00000000-0005-0000-0000-000019260000}"/>
    <cellStyle name="R_PRICE SCHEDULES_20100625 Turbine Summary weekly Timesheets" xfId="9766" xr:uid="{00000000-0005-0000-0000-00001A260000}"/>
    <cellStyle name="R_PRICE SCHEDULES_20100625cm Komati services assessment hrs &amp; km" xfId="9767" xr:uid="{00000000-0005-0000-0000-00001B260000}"/>
    <cellStyle name="R_PRICE SCHEDULES_20100721cm Komati Services Hours &amp; km" xfId="9768" xr:uid="{00000000-0005-0000-0000-00001C260000}"/>
    <cellStyle name="R_PRICE SCHEDULES_20100721tm Komati Services Hours &amp; km" xfId="9769" xr:uid="{00000000-0005-0000-0000-00001D260000}"/>
    <cellStyle name="R_PRICE SCHEDULES_20100725 Hrs to date Task 0063 BoP ice services" xfId="9770" xr:uid="{00000000-0005-0000-0000-00001E260000}"/>
    <cellStyle name="R_PRICE SCHEDULES_20100725 Hrs to date Task 0063 BoP ice services_20110725chk1 DGR ice Timesheet data - July 2011" xfId="9771" xr:uid="{00000000-0005-0000-0000-00001F260000}"/>
    <cellStyle name="R_PRICE SCHEDULES_20100725rev2 Extn Komati Time &amp; Cost" xfId="9772" xr:uid="{00000000-0005-0000-0000-000020260000}"/>
    <cellStyle name="R_PRICE SCHEDULES_20100803 Task order 02 Turbine ice services assessment dvw" xfId="9773" xr:uid="{00000000-0005-0000-0000-000021260000}"/>
    <cellStyle name="R_PRICE SCHEDULES_20100820 iWeNhle Consolidated Invoices" xfId="9774" xr:uid="{00000000-0005-0000-0000-000022260000}"/>
    <cellStyle name="R_PRICE SCHEDULES_20100820 iWeNhle Consolidated Invoices_20110725chk1 DGR ice Timesheet data - July 2011" xfId="9775" xr:uid="{00000000-0005-0000-0000-000023260000}"/>
    <cellStyle name="R_PRICE SCHEDULES_20100825cm Komati Services Hours &amp; km" xfId="9776" xr:uid="{00000000-0005-0000-0000-000024260000}"/>
    <cellStyle name="R_PRICE SCHEDULES_20100825Rev Extn Komati Time &amp; Cost" xfId="9777" xr:uid="{00000000-0005-0000-0000-000025260000}"/>
    <cellStyle name="R_PRICE SCHEDULES_20100902 Task order 02 Turbine ice services Ass &amp; Inv" xfId="9778" xr:uid="{00000000-0005-0000-0000-000026260000}"/>
    <cellStyle name="R_PRICE SCHEDULES_20100913 CED Project support Timesheet current" xfId="9779" xr:uid="{00000000-0005-0000-0000-000027260000}"/>
    <cellStyle name="R_PRICE SCHEDULES_20100913 CED Project support Timesheet current_20110725chk1 DGR ice Timesheet data - July 2011" xfId="9780" xr:uid="{00000000-0005-0000-0000-000028260000}"/>
    <cellStyle name="R_PRICE SCHEDULES_20100925REV Assessment 4600005911 Komati ice services" xfId="9781" xr:uid="{00000000-0005-0000-0000-000029260000}"/>
    <cellStyle name="R_PRICE SCHEDULES_20100925REV Assessment 4600005911 Komati ice services_20110725chk1 DGR ice Timesheet data - July 2011" xfId="9782" xr:uid="{00000000-0005-0000-0000-00002A260000}"/>
    <cellStyle name="R_PRICE SCHEDULES_20100928 Extn Komati Time &amp; Cost" xfId="9783" xr:uid="{00000000-0005-0000-0000-00002B260000}"/>
    <cellStyle name="R_PRICE SCHEDULES_20100929rev check ICE daily capture 2010" xfId="9784" xr:uid="{00000000-0005-0000-0000-00002C260000}"/>
    <cellStyle name="R_PRICE SCHEDULES_20101008 Task 53 Generation ice services assessment &amp; invoice" xfId="9785" xr:uid="{00000000-0005-0000-0000-00002D260000}"/>
    <cellStyle name="R_PRICE SCHEDULES_20101018_Challenge Session Revisions FINAL" xfId="9786" xr:uid="{00000000-0005-0000-0000-00002E260000}"/>
    <cellStyle name="R_PRICE SCHEDULES_20101020 info Task order 02 Turbine ice services assessmen" xfId="9787" xr:uid="{00000000-0005-0000-0000-00002F260000}"/>
    <cellStyle name="R_PRICE SCHEDULES_20101024 25Sep2010 Assess &amp; Inv Task order 02 Turbine ice services" xfId="9788" xr:uid="{00000000-0005-0000-0000-000030260000}"/>
    <cellStyle name="R_PRICE SCHEDULES_20101028 ice assessment &amp; invoice Oct2010" xfId="9789" xr:uid="{00000000-0005-0000-0000-000031260000}"/>
    <cellStyle name="R_PRICE SCHEDULES_20101109 CED Project support Timesheet current" xfId="9790" xr:uid="{00000000-0005-0000-0000-000032260000}"/>
    <cellStyle name="R_PRICE SCHEDULES_20101109 CED Project support Timesheet current_20110725chk1 DGR ice Timesheet data - July 2011" xfId="9791" xr:uid="{00000000-0005-0000-0000-000033260000}"/>
    <cellStyle name="R_PRICE SCHEDULES_20101109 Task 0064 Terr undergrd ice services" xfId="9792" xr:uid="{00000000-0005-0000-0000-000034260000}"/>
    <cellStyle name="R_PRICE SCHEDULES_2010425cm Extn Komati Hours &amp; km" xfId="9793" xr:uid="{00000000-0005-0000-0000-000035260000}"/>
    <cellStyle name="R_PRICE SCHEDULES_2010425tm Extn Komati Hours &amp; km" xfId="9794" xr:uid="{00000000-0005-0000-0000-000036260000}"/>
    <cellStyle name="R_PRICE SCHEDULES_2010825 Assessment &amp; invoice Task 0063 BoP ice services" xfId="9795" xr:uid="{00000000-0005-0000-0000-000037260000}"/>
    <cellStyle name="R_PRICE SCHEDULES_20110725chk1 DGR ice Timesheet data - July 2011" xfId="9796" xr:uid="{00000000-0005-0000-0000-000038260000}"/>
    <cellStyle name="R_PRICE SCHEDULES_Agreed Final Hours" xfId="9797" xr:uid="{00000000-0005-0000-0000-000039260000}"/>
    <cellStyle name="R_PRICE SCHEDULES_Agreed Final Hours_20110725chk1 DGR ice Timesheet data - July 2011" xfId="9798" xr:uid="{00000000-0005-0000-0000-00003A260000}"/>
    <cellStyle name="R_PRICE SCHEDULES_Boiler Package_Contract Control Logs Sep 2010" xfId="9799" xr:uid="{00000000-0005-0000-0000-00003B260000}"/>
    <cellStyle name="R_PRICE SCHEDULES_Book1" xfId="9800" xr:uid="{00000000-0005-0000-0000-00003C260000}"/>
    <cellStyle name="R_PRICE SCHEDULES_Book1_PC Master Report" xfId="9801" xr:uid="{00000000-0005-0000-0000-00003D260000}"/>
    <cellStyle name="R_PRICE SCHEDULES_Book1_Proposed Overall Monthly Cost Report - End March 2010" xfId="9802" xr:uid="{00000000-0005-0000-0000-00003E260000}"/>
    <cellStyle name="R_PRICE SCHEDULES_CHECK 20091116JvD Updated Kusile Coal &amp; Ash allocation of hrs" xfId="9803" xr:uid="{00000000-0005-0000-0000-00003F260000}"/>
    <cellStyle name="R_PRICE SCHEDULES_CHECK 20091116JvD Updated Kusile Coal &amp; Ash allocation of hrs_20110725chk1 DGR ice Timesheet data - July 2011" xfId="9804" xr:uid="{00000000-0005-0000-0000-000040260000}"/>
    <cellStyle name="R_PRICE SCHEDULES_Cindy ice Services assessment Hrs 25Jun2009" xfId="9805" xr:uid="{00000000-0005-0000-0000-000041260000}"/>
    <cellStyle name="R_PRICE SCHEDULES_Commited cost - January  2010" xfId="9806" xr:uid="{00000000-0005-0000-0000-000042260000}"/>
    <cellStyle name="R_PRICE SCHEDULES_Contract Log Register" xfId="9807" xr:uid="{00000000-0005-0000-0000-000043260000}"/>
    <cellStyle name="R_PRICE SCHEDULES_Contract Log Register 2" xfId="9808" xr:uid="{00000000-0005-0000-0000-000044260000}"/>
    <cellStyle name="R_PRICE SCHEDULES_Contract Log Register_Commited cost - January  2010" xfId="9809" xr:uid="{00000000-0005-0000-0000-000045260000}"/>
    <cellStyle name="R_PRICE SCHEDULES_Contract Log Register_Copy of MEDUPI Claim Register- (M-Drive)" xfId="9810" xr:uid="{00000000-0005-0000-0000-000046260000}"/>
    <cellStyle name="R_PRICE SCHEDULES_Contract Log Register_October Claims Report (downloaded_06112009)" xfId="9811" xr:uid="{00000000-0005-0000-0000-000047260000}"/>
    <cellStyle name="R_PRICE SCHEDULES_Contract Log Register_P10_Enabling_Civils_02_June_09_Rev1" xfId="9812" xr:uid="{00000000-0005-0000-0000-000048260000}"/>
    <cellStyle name="R_PRICE SCHEDULES_Contract Log Register_P10_Enabling_Civils_02_June_09_Rev1_PC Master Report" xfId="9813" xr:uid="{00000000-0005-0000-0000-000049260000}"/>
    <cellStyle name="R_PRICE SCHEDULES_Contract Log Register_P10_Enabling_Civils_02_June_09_Rev1_Proposed Overall Monthly Cost Report - End March 2010" xfId="9814" xr:uid="{00000000-0005-0000-0000-00004A260000}"/>
    <cellStyle name="R_PRICE SCHEDULES_Contract Log Register_P10_Enabling_Civils_02_May_09_final" xfId="9815" xr:uid="{00000000-0005-0000-0000-00004B260000}"/>
    <cellStyle name="R_PRICE SCHEDULES_Contract Log Register_P10_Enabling_Civils_02_May_09_final_PC Master Report" xfId="9816" xr:uid="{00000000-0005-0000-0000-00004C260000}"/>
    <cellStyle name="R_PRICE SCHEDULES_Contract Log Register_P10_Enabling_Civils_02_May_09_final_Proposed Overall Monthly Cost Report - End March 2010" xfId="9817" xr:uid="{00000000-0005-0000-0000-00004D260000}"/>
    <cellStyle name="R_PRICE SCHEDULES_Contract Log Register_PC Master Report" xfId="9818" xr:uid="{00000000-0005-0000-0000-00004E260000}"/>
    <cellStyle name="R_PRICE SCHEDULES_Contract Log Register_PC Master Report Feb09 Rev1 HL (version 1)" xfId="9819" xr:uid="{00000000-0005-0000-0000-00004F260000}"/>
    <cellStyle name="R_PRICE SCHEDULES_Contract Log Register_Proposed Overall Monthly Cost Report - End March 2010" xfId="9820" xr:uid="{00000000-0005-0000-0000-000050260000}"/>
    <cellStyle name="R_PRICE SCHEDULES_Contract Log Register_RC EXECUTIVE SUMMARY END Jan 2010. (version 2)" xfId="9821" xr:uid="{00000000-0005-0000-0000-000051260000}"/>
    <cellStyle name="R_PRICE SCHEDULES_Contract Log Register_RC EXECUTIVE SUMMARY END JULY 2009." xfId="9822" xr:uid="{00000000-0005-0000-0000-000052260000}"/>
    <cellStyle name="R_PRICE SCHEDULES_Contract Log Register_RC EXECUTIVE SUMMARY END JULY 2009._1" xfId="9823" xr:uid="{00000000-0005-0000-0000-000053260000}"/>
    <cellStyle name="R_PRICE SCHEDULES_Contract Log Register_RC EXECUTIVE SUMMARY END JULY 2009._1_Proposed Overall Monthly Cost Report - End March 2010" xfId="9824" xr:uid="{00000000-0005-0000-0000-000054260000}"/>
    <cellStyle name="R_PRICE SCHEDULES_Contract Log Register_RC EXECUTIVE SUMMARY END JULY 2009._PC Master Report" xfId="9825" xr:uid="{00000000-0005-0000-0000-000055260000}"/>
    <cellStyle name="R_PRICE SCHEDULES_Contract Log Register_RC EXECUTIVE SUMMARY END JULY 2009._Proposed Overall Monthly Cost Report - End March 2010" xfId="9826" xr:uid="{00000000-0005-0000-0000-000056260000}"/>
    <cellStyle name="R_PRICE SCHEDULES_Contract Log Register_RC EXECUTIVE SUMMARY END SEP 2009." xfId="9827" xr:uid="{00000000-0005-0000-0000-000057260000}"/>
    <cellStyle name="R_PRICE SCHEDULES_Copy of MEDUPI Claim Register- (M-Drive)" xfId="9828" xr:uid="{00000000-0005-0000-0000-000058260000}"/>
    <cellStyle name="R_PRICE SCHEDULES_Dispute Register Master" xfId="9829" xr:uid="{00000000-0005-0000-0000-000059260000}"/>
    <cellStyle name="R_PRICE SCHEDULES_Dispute Register Master_Copy of MEDUPI Claim Register- (M-Drive)" xfId="9830" xr:uid="{00000000-0005-0000-0000-00005A260000}"/>
    <cellStyle name="R_PRICE SCHEDULES_Dispute Register Master_October Claims Report (downloaded_06112009)" xfId="9831" xr:uid="{00000000-0005-0000-0000-00005B260000}"/>
    <cellStyle name="R_PRICE SCHEDULES_Dispute Register Master_PC Master Report" xfId="9832" xr:uid="{00000000-0005-0000-0000-00005C260000}"/>
    <cellStyle name="R_PRICE SCHEDULES_Dispute Register Master_Proposed Overall Monthly Cost Report - End March 2010" xfId="9833" xr:uid="{00000000-0005-0000-0000-00005D260000}"/>
    <cellStyle name="R_PRICE SCHEDULES_ice Services assessment Hrs 25Aug2009" xfId="9834" xr:uid="{00000000-0005-0000-0000-00005E260000}"/>
    <cellStyle name="R_PRICE SCHEDULES_ice Services assessment Hrs 25Jul2009" xfId="9835" xr:uid="{00000000-0005-0000-0000-00005F260000}"/>
    <cellStyle name="R_PRICE SCHEDULES_June 09 r2" xfId="9836" xr:uid="{00000000-0005-0000-0000-000060260000}"/>
    <cellStyle name="R_PRICE SCHEDULES_June 09 r2_PC Master Report" xfId="9837" xr:uid="{00000000-0005-0000-0000-000061260000}"/>
    <cellStyle name="R_PRICE SCHEDULES_June 09 r2_Proposed Overall Monthly Cost Report - End March 2010" xfId="9838" xr:uid="{00000000-0005-0000-0000-000062260000}"/>
    <cellStyle name="R_PRICE SCHEDULES_ncw20090925 Extn Komati Time &amp; Cost" xfId="9839" xr:uid="{00000000-0005-0000-0000-000063260000}"/>
    <cellStyle name="R_PRICE SCHEDULES_October Claims Report (downloaded_06112009)" xfId="9840" xr:uid="{00000000-0005-0000-0000-000064260000}"/>
    <cellStyle name="R_PRICE SCHEDULES_P02_Boiler Package_Contract Control Logs May 2009(1)" xfId="9841" xr:uid="{00000000-0005-0000-0000-000065260000}"/>
    <cellStyle name="R_PRICE SCHEDULES_P02_Boiler Package_Contract Control Logs May 2009(1)_PC Master Report" xfId="9842" xr:uid="{00000000-0005-0000-0000-000066260000}"/>
    <cellStyle name="R_PRICE SCHEDULES_P02_Boiler Package_Contract Control Logs May 2009(1)_Proposed Overall Monthly Cost Report - End March 2010" xfId="9843" xr:uid="{00000000-0005-0000-0000-000067260000}"/>
    <cellStyle name="R_PRICE SCHEDULES_P03_Turbine_Mayl_09_User_Contract_Logs rev 2" xfId="9844" xr:uid="{00000000-0005-0000-0000-000068260000}"/>
    <cellStyle name="R_PRICE SCHEDULES_P03_Turbine_Mayl_09_User_Contract_Logs rev 2_PC Master Report" xfId="9845" xr:uid="{00000000-0005-0000-0000-000069260000}"/>
    <cellStyle name="R_PRICE SCHEDULES_P03_Turbine_Mayl_09_User_Contract_Logs rev 2_Proposed Overall Monthly Cost Report - End March 2010" xfId="9846" xr:uid="{00000000-0005-0000-0000-00006A260000}"/>
    <cellStyle name="R_PRICE SCHEDULES_P04_LP_Services_26_October_09_Rev1_Master(Draft)" xfId="9847" xr:uid="{00000000-0005-0000-0000-00006B260000}"/>
    <cellStyle name="R_PRICE SCHEDULES_P06_Water_Treatment_28_May_09_Rev0_Master(Draft)" xfId="9848" xr:uid="{00000000-0005-0000-0000-00006C260000}"/>
    <cellStyle name="R_PRICE SCHEDULES_P06_Water_Treatment_28_May_09_Rev0_Master(Draft)_PC Master Report" xfId="9849" xr:uid="{00000000-0005-0000-0000-00006D260000}"/>
    <cellStyle name="R_PRICE SCHEDULES_P06_Water_Treatment_28_May_09_Rev0_Master(Draft)_Proposed Overall Monthly Cost Report - End March 2010" xfId="9850" xr:uid="{00000000-0005-0000-0000-00006E260000}"/>
    <cellStyle name="R_PRICE SCHEDULES_P06_Water_Treatment_29_June_09_Rev0_Master(Draft)" xfId="9851" xr:uid="{00000000-0005-0000-0000-00006F260000}"/>
    <cellStyle name="R_PRICE SCHEDULES_P06_Water_Treatment_29_June_09_Rev0_Master(Draft)_PC Master Report" xfId="9852" xr:uid="{00000000-0005-0000-0000-000070260000}"/>
    <cellStyle name="R_PRICE SCHEDULES_P06_Water_Treatment_29_June_09_Rev0_Master(Draft)_Proposed Overall Monthly Cost Report - End March 2010" xfId="9853" xr:uid="{00000000-0005-0000-0000-000071260000}"/>
    <cellStyle name="R_PRICE SCHEDULES_P08_Main Civil May 09 r2" xfId="9854" xr:uid="{00000000-0005-0000-0000-000072260000}"/>
    <cellStyle name="R_PRICE SCHEDULES_P08_Main Civil May 09 r2_PC Master Report" xfId="9855" xr:uid="{00000000-0005-0000-0000-000073260000}"/>
    <cellStyle name="R_PRICE SCHEDULES_P08_Main Civil May 09 r2_Proposed Overall Monthly Cost Report - End March 2010" xfId="9856" xr:uid="{00000000-0005-0000-0000-000074260000}"/>
    <cellStyle name="R_PRICE SCHEDULES_P10_Enabling_Civils_02_June_09_Rev1" xfId="9857" xr:uid="{00000000-0005-0000-0000-000075260000}"/>
    <cellStyle name="R_PRICE SCHEDULES_P10_Enabling_Civils_02_June_09_Rev1_PC Master Report" xfId="9858" xr:uid="{00000000-0005-0000-0000-000076260000}"/>
    <cellStyle name="R_PRICE SCHEDULES_P10_Enabling_Civils_02_June_09_Rev1_Proposed Overall Monthly Cost Report - End March 2010" xfId="9859" xr:uid="{00000000-0005-0000-0000-000077260000}"/>
    <cellStyle name="R_PRICE SCHEDULES_P10_Enabling_Civils_02_May_09_final" xfId="9860" xr:uid="{00000000-0005-0000-0000-000078260000}"/>
    <cellStyle name="R_PRICE SCHEDULES_P10_Enabling_Civils_02_May_09_final_PC Master Report" xfId="9861" xr:uid="{00000000-0005-0000-0000-000079260000}"/>
    <cellStyle name="R_PRICE SCHEDULES_P10_Enabling_Civils_02_May_09_final_Proposed Overall Monthly Cost Report - End March 2010" xfId="9862" xr:uid="{00000000-0005-0000-0000-00007A260000}"/>
    <cellStyle name="R_PRICE SCHEDULES_PC Master Report" xfId="9863" xr:uid="{00000000-0005-0000-0000-00007B260000}"/>
    <cellStyle name="R_PRICE SCHEDULES_PC Master Report Feb09 Rev1 HL (version 1)" xfId="9864" xr:uid="{00000000-0005-0000-0000-00007C260000}"/>
    <cellStyle name="R_PRICE SCHEDULES_Proposed Overall Monthly Cost Report - End March 2010" xfId="9865" xr:uid="{00000000-0005-0000-0000-00007D260000}"/>
    <cellStyle name="R_PRICE SCHEDULES_RC EXECUTIVE SUMMARY END Jan 2010. (version 2)" xfId="9866" xr:uid="{00000000-0005-0000-0000-00007E260000}"/>
    <cellStyle name="R_PRICE SCHEDULES_RC EXECUTIVE SUMMARY END JULY 2009." xfId="9867" xr:uid="{00000000-0005-0000-0000-00007F260000}"/>
    <cellStyle name="R_PRICE SCHEDULES_RC EXECUTIVE SUMMARY END JULY 2009._1" xfId="9868" xr:uid="{00000000-0005-0000-0000-000080260000}"/>
    <cellStyle name="R_PRICE SCHEDULES_RC EXECUTIVE SUMMARY END JULY 2009._1_Proposed Overall Monthly Cost Report - End March 2010" xfId="9869" xr:uid="{00000000-0005-0000-0000-000081260000}"/>
    <cellStyle name="R_PRICE SCHEDULES_RC EXECUTIVE SUMMARY END JULY 2009._Cost Forecast_March " xfId="9870" xr:uid="{00000000-0005-0000-0000-000082260000}"/>
    <cellStyle name="R_PRICE SCHEDULES_RC EXECUTIVE SUMMARY END JULY 2009._PC Master Report" xfId="9871" xr:uid="{00000000-0005-0000-0000-000083260000}"/>
    <cellStyle name="R_PRICE SCHEDULES_RC EXECUTIVE SUMMARY END JULY 2009._Proposed Overall Monthly Cost Report - End March 2010" xfId="9872" xr:uid="{00000000-0005-0000-0000-000084260000}"/>
    <cellStyle name="R_PRICE SCHEDULES_RC EXECUTIVE SUMMARY END SEP 2009." xfId="9873" xr:uid="{00000000-0005-0000-0000-000085260000}"/>
    <cellStyle name="R_PRICE SCHEDULES_Risk Register Master" xfId="9874" xr:uid="{00000000-0005-0000-0000-000086260000}"/>
    <cellStyle name="R_PRICE SCHEDULES_Risk Register Master_Copy of MEDUPI Claim Register- (M-Drive)" xfId="9875" xr:uid="{00000000-0005-0000-0000-000087260000}"/>
    <cellStyle name="R_PRICE SCHEDULES_Risk Register Master_October Claims Report (downloaded_06112009)" xfId="9876" xr:uid="{00000000-0005-0000-0000-000088260000}"/>
    <cellStyle name="R_PRICE SCHEDULES_Risk Register Master_PC Master Report" xfId="9877" xr:uid="{00000000-0005-0000-0000-000089260000}"/>
    <cellStyle name="R_PRICE SCHEDULES_Risk Register Master_Proposed Overall Monthly Cost Report - End March 2010" xfId="9878" xr:uid="{00000000-0005-0000-0000-00008A260000}"/>
    <cellStyle name="R_PRICE SCHEDULES_Support Consolidation" xfId="9879" xr:uid="{00000000-0005-0000-0000-00008B260000}"/>
    <cellStyle name="R_PRICE SCHEDULES_Trend Register Master" xfId="9880" xr:uid="{00000000-0005-0000-0000-00008C260000}"/>
    <cellStyle name="R_PRICE SCHEDULES_Trend Register Master_Copy of MEDUPI Claim Register- (M-Drive)" xfId="9881" xr:uid="{00000000-0005-0000-0000-00008D260000}"/>
    <cellStyle name="R_PRICE SCHEDULES_Trend Register Master_October Claims Report (downloaded_06112009)" xfId="9882" xr:uid="{00000000-0005-0000-0000-00008E260000}"/>
    <cellStyle name="R_PRICE SCHEDULES_Trend Register Master_PC Master Report" xfId="9883" xr:uid="{00000000-0005-0000-0000-00008F260000}"/>
    <cellStyle name="R_PRICE SCHEDULES_Trend Register Master_Proposed Overall Monthly Cost Report - End March 2010" xfId="9884" xr:uid="{00000000-0005-0000-0000-000090260000}"/>
    <cellStyle name="R_Proposed Overall Monthly Cost Report - End March 2010" xfId="9885" xr:uid="{00000000-0005-0000-0000-000091260000}"/>
    <cellStyle name="R_RC EXECUTIVE SUMMARY END Jan 2010. (version 2)" xfId="9886" xr:uid="{00000000-0005-0000-0000-000092260000}"/>
    <cellStyle name="R_RC EXECUTIVE SUMMARY END JULY 2009." xfId="9887" xr:uid="{00000000-0005-0000-0000-000093260000}"/>
    <cellStyle name="R_RC EXECUTIVE SUMMARY END JULY 2009._1" xfId="9888" xr:uid="{00000000-0005-0000-0000-000094260000}"/>
    <cellStyle name="R_RC EXECUTIVE SUMMARY END JULY 2009._1_Proposed Overall Monthly Cost Report - End March 2010" xfId="9889" xr:uid="{00000000-0005-0000-0000-000095260000}"/>
    <cellStyle name="R_RC EXECUTIVE SUMMARY END JULY 2009._PC Master Report" xfId="9890" xr:uid="{00000000-0005-0000-0000-000096260000}"/>
    <cellStyle name="R_RC EXECUTIVE SUMMARY END JULY 2009._Proposed Overall Monthly Cost Report - End March 2010" xfId="9891" xr:uid="{00000000-0005-0000-0000-000097260000}"/>
    <cellStyle name="R_RC EXECUTIVE SUMMARY END SEP 2009." xfId="9892" xr:uid="{00000000-0005-0000-0000-000098260000}"/>
    <cellStyle name="R_Risk Register Master" xfId="9893" xr:uid="{00000000-0005-0000-0000-000099260000}"/>
    <cellStyle name="R_Risk Register Master_Copy of MEDUPI Claim Register- (M-Drive)" xfId="9894" xr:uid="{00000000-0005-0000-0000-00009A260000}"/>
    <cellStyle name="R_Risk Register Master_October Claims Report (downloaded_06112009)" xfId="9895" xr:uid="{00000000-0005-0000-0000-00009B260000}"/>
    <cellStyle name="R_Risk Register Master_PC Master Report" xfId="9896" xr:uid="{00000000-0005-0000-0000-00009C260000}"/>
    <cellStyle name="R_Risk Register Master_Proposed Overall Monthly Cost Report - End March 2010" xfId="9897" xr:uid="{00000000-0005-0000-0000-00009D260000}"/>
    <cellStyle name="R_Support Consolidation" xfId="9898" xr:uid="{00000000-0005-0000-0000-00009E260000}"/>
    <cellStyle name="R_Trend Register Master" xfId="9899" xr:uid="{00000000-0005-0000-0000-00009F260000}"/>
    <cellStyle name="R_Trend Register Master_Copy of MEDUPI Claim Register- (M-Drive)" xfId="9900" xr:uid="{00000000-0005-0000-0000-0000A0260000}"/>
    <cellStyle name="R_Trend Register Master_October Claims Report (downloaded_06112009)" xfId="9901" xr:uid="{00000000-0005-0000-0000-0000A1260000}"/>
    <cellStyle name="R_Trend Register Master_PC Master Report" xfId="9902" xr:uid="{00000000-0005-0000-0000-0000A2260000}"/>
    <cellStyle name="R_Trend Register Master_Proposed Overall Monthly Cost Report - End March 2010" xfId="9903" xr:uid="{00000000-0005-0000-0000-0000A3260000}"/>
    <cellStyle name="RevRep" xfId="9904" xr:uid="{00000000-0005-0000-0000-0000A4260000}"/>
    <cellStyle name="Sheet Title" xfId="9905" xr:uid="{00000000-0005-0000-0000-0000A5260000}"/>
    <cellStyle name="Sonstiges" xfId="9906" xr:uid="{00000000-0005-0000-0000-0000A6260000}"/>
    <cellStyle name="Standard_04_2000" xfId="9907" xr:uid="{00000000-0005-0000-0000-0000A7260000}"/>
    <cellStyle name="Stunden" xfId="9908" xr:uid="{00000000-0005-0000-0000-0000A8260000}"/>
    <cellStyle name="Style 1" xfId="313" xr:uid="{00000000-0005-0000-0000-0000A9260000}"/>
    <cellStyle name="SubTotal1Num" xfId="314" xr:uid="{00000000-0005-0000-0000-0000AA260000}"/>
    <cellStyle name="SubTotal1Text" xfId="315" xr:uid="{00000000-0005-0000-0000-0000AB260000}"/>
    <cellStyle name="SubTotal1Text 2" xfId="316" xr:uid="{00000000-0005-0000-0000-0000AC260000}"/>
    <cellStyle name="Text Indent A" xfId="9909" xr:uid="{00000000-0005-0000-0000-0000AD260000}"/>
    <cellStyle name="Text Indent A 2" xfId="9910" xr:uid="{00000000-0005-0000-0000-0000AE260000}"/>
    <cellStyle name="Text Indent B" xfId="9911" xr:uid="{00000000-0005-0000-0000-0000AF260000}"/>
    <cellStyle name="Text Indent C" xfId="9912" xr:uid="{00000000-0005-0000-0000-0000B0260000}"/>
    <cellStyle name="Titel" xfId="9913" xr:uid="{00000000-0005-0000-0000-0000B1260000}"/>
    <cellStyle name="Title 10" xfId="9914" xr:uid="{00000000-0005-0000-0000-0000B2260000}"/>
    <cellStyle name="Title 2" xfId="317" xr:uid="{00000000-0005-0000-0000-0000B3260000}"/>
    <cellStyle name="Title 2 2" xfId="9915" xr:uid="{00000000-0005-0000-0000-0000B4260000}"/>
    <cellStyle name="Title 2 3" xfId="9916" xr:uid="{00000000-0005-0000-0000-0000B5260000}"/>
    <cellStyle name="Title 2 4" xfId="9917" xr:uid="{00000000-0005-0000-0000-0000B6260000}"/>
    <cellStyle name="Title 3" xfId="318" xr:uid="{00000000-0005-0000-0000-0000B7260000}"/>
    <cellStyle name="Title 3 2" xfId="9918" xr:uid="{00000000-0005-0000-0000-0000B8260000}"/>
    <cellStyle name="Title 4" xfId="9919" xr:uid="{00000000-0005-0000-0000-0000B9260000}"/>
    <cellStyle name="Title 4 2" xfId="9920" xr:uid="{00000000-0005-0000-0000-0000BA260000}"/>
    <cellStyle name="Title 5" xfId="9921" xr:uid="{00000000-0005-0000-0000-0000BB260000}"/>
    <cellStyle name="Title 5 2" xfId="9922" xr:uid="{00000000-0005-0000-0000-0000BC260000}"/>
    <cellStyle name="Title 6" xfId="9923" xr:uid="{00000000-0005-0000-0000-0000BD260000}"/>
    <cellStyle name="Title 6 2" xfId="9924" xr:uid="{00000000-0005-0000-0000-0000BE260000}"/>
    <cellStyle name="Title 7" xfId="9925" xr:uid="{00000000-0005-0000-0000-0000BF260000}"/>
    <cellStyle name="Title 7 2" xfId="9926" xr:uid="{00000000-0005-0000-0000-0000C0260000}"/>
    <cellStyle name="Title 8" xfId="9927" xr:uid="{00000000-0005-0000-0000-0000C1260000}"/>
    <cellStyle name="Title 8 2" xfId="9928" xr:uid="{00000000-0005-0000-0000-0000C2260000}"/>
    <cellStyle name="Title 9" xfId="9929" xr:uid="{00000000-0005-0000-0000-0000C3260000}"/>
    <cellStyle name="Title 9 2" xfId="9930" xr:uid="{00000000-0005-0000-0000-0000C4260000}"/>
    <cellStyle name="Titles" xfId="9931" xr:uid="{00000000-0005-0000-0000-0000C5260000}"/>
    <cellStyle name="Total 10" xfId="9932" xr:uid="{00000000-0005-0000-0000-0000C6260000}"/>
    <cellStyle name="Total 2" xfId="319" xr:uid="{00000000-0005-0000-0000-0000C7260000}"/>
    <cellStyle name="Total 2 2" xfId="9933" xr:uid="{00000000-0005-0000-0000-0000C8260000}"/>
    <cellStyle name="Total 2 2 2" xfId="9934" xr:uid="{00000000-0005-0000-0000-0000C9260000}"/>
    <cellStyle name="Total 2 3" xfId="9935" xr:uid="{00000000-0005-0000-0000-0000CA260000}"/>
    <cellStyle name="Total 2 4" xfId="9936" xr:uid="{00000000-0005-0000-0000-0000CB260000}"/>
    <cellStyle name="Total 2 5" xfId="9937" xr:uid="{00000000-0005-0000-0000-0000CC260000}"/>
    <cellStyle name="Total 2 6" xfId="9938" xr:uid="{00000000-0005-0000-0000-0000CD260000}"/>
    <cellStyle name="Total 2 7" xfId="9939" xr:uid="{00000000-0005-0000-0000-0000CE260000}"/>
    <cellStyle name="Total 3" xfId="320" xr:uid="{00000000-0005-0000-0000-0000CF260000}"/>
    <cellStyle name="Total 3 2" xfId="9940" xr:uid="{00000000-0005-0000-0000-0000D0260000}"/>
    <cellStyle name="Total 3 2 2" xfId="9941" xr:uid="{00000000-0005-0000-0000-0000D1260000}"/>
    <cellStyle name="Total 3 3" xfId="9942" xr:uid="{00000000-0005-0000-0000-0000D2260000}"/>
    <cellStyle name="Total 4" xfId="9943" xr:uid="{00000000-0005-0000-0000-0000D3260000}"/>
    <cellStyle name="Total 4 2" xfId="9944" xr:uid="{00000000-0005-0000-0000-0000D4260000}"/>
    <cellStyle name="Total 4 3" xfId="9945" xr:uid="{00000000-0005-0000-0000-0000D5260000}"/>
    <cellStyle name="Total 5" xfId="9946" xr:uid="{00000000-0005-0000-0000-0000D6260000}"/>
    <cellStyle name="Total 5 2" xfId="9947" xr:uid="{00000000-0005-0000-0000-0000D7260000}"/>
    <cellStyle name="Total 5 3" xfId="9948" xr:uid="{00000000-0005-0000-0000-0000D8260000}"/>
    <cellStyle name="Total 6" xfId="9949" xr:uid="{00000000-0005-0000-0000-0000D9260000}"/>
    <cellStyle name="Total 6 2" xfId="9950" xr:uid="{00000000-0005-0000-0000-0000DA260000}"/>
    <cellStyle name="Total 7" xfId="9951" xr:uid="{00000000-0005-0000-0000-0000DB260000}"/>
    <cellStyle name="Total 7 2" xfId="9952" xr:uid="{00000000-0005-0000-0000-0000DC260000}"/>
    <cellStyle name="Total 8" xfId="9953" xr:uid="{00000000-0005-0000-0000-0000DD260000}"/>
    <cellStyle name="Total 8 2" xfId="9954" xr:uid="{00000000-0005-0000-0000-0000DE260000}"/>
    <cellStyle name="Total 9" xfId="9955" xr:uid="{00000000-0005-0000-0000-0000DF260000}"/>
    <cellStyle name="Total 9 2" xfId="9956" xr:uid="{00000000-0005-0000-0000-0000E0260000}"/>
    <cellStyle name="Undefiniert" xfId="321" xr:uid="{00000000-0005-0000-0000-0000E1260000}"/>
    <cellStyle name="Unit" xfId="9957" xr:uid="{00000000-0005-0000-0000-0000E2260000}"/>
    <cellStyle name="Update" xfId="322" xr:uid="{00000000-0005-0000-0000-0000E3260000}"/>
    <cellStyle name="Ü-Titel" xfId="9958" xr:uid="{00000000-0005-0000-0000-0000E4260000}"/>
    <cellStyle name="Vertical" xfId="9959" xr:uid="{00000000-0005-0000-0000-0000E5260000}"/>
    <cellStyle name="W?hrung [0]_3200.0600" xfId="9960" xr:uid="{00000000-0005-0000-0000-0000E6260000}"/>
    <cellStyle name="W?hrung_3200.0600" xfId="9961" xr:uid="{00000000-0005-0000-0000-0000E7260000}"/>
    <cellStyle name="Währung [0]_Compiling Utility Macros" xfId="323" xr:uid="{00000000-0005-0000-0000-0000E8260000}"/>
    <cellStyle name="Währung_Compiling Utility Macros" xfId="324" xr:uid="{00000000-0005-0000-0000-0000E9260000}"/>
    <cellStyle name="Warning Text 10" xfId="9962" xr:uid="{00000000-0005-0000-0000-0000EA260000}"/>
    <cellStyle name="Warning Text 2" xfId="325" xr:uid="{00000000-0005-0000-0000-0000EB260000}"/>
    <cellStyle name="Warning Text 2 2" xfId="9963" xr:uid="{00000000-0005-0000-0000-0000EC260000}"/>
    <cellStyle name="Warning Text 2 3" xfId="9964" xr:uid="{00000000-0005-0000-0000-0000ED260000}"/>
    <cellStyle name="Warning Text 2 4" xfId="9965" xr:uid="{00000000-0005-0000-0000-0000EE260000}"/>
    <cellStyle name="Warning Text 2 5" xfId="9966" xr:uid="{00000000-0005-0000-0000-0000EF260000}"/>
    <cellStyle name="Warning Text 3" xfId="9967" xr:uid="{00000000-0005-0000-0000-0000F0260000}"/>
    <cellStyle name="Warning Text 3 2" xfId="9968" xr:uid="{00000000-0005-0000-0000-0000F1260000}"/>
    <cellStyle name="Warning Text 4" xfId="9969" xr:uid="{00000000-0005-0000-0000-0000F2260000}"/>
    <cellStyle name="Warning Text 4 2" xfId="9970" xr:uid="{00000000-0005-0000-0000-0000F3260000}"/>
    <cellStyle name="Warning Text 5" xfId="9971" xr:uid="{00000000-0005-0000-0000-0000F4260000}"/>
    <cellStyle name="Warning Text 5 2" xfId="9972" xr:uid="{00000000-0005-0000-0000-0000F5260000}"/>
    <cellStyle name="Warning Text 6" xfId="9973" xr:uid="{00000000-0005-0000-0000-0000F6260000}"/>
    <cellStyle name="Warning Text 6 2" xfId="9974" xr:uid="{00000000-0005-0000-0000-0000F7260000}"/>
    <cellStyle name="Warning Text 7" xfId="9975" xr:uid="{00000000-0005-0000-0000-0000F8260000}"/>
    <cellStyle name="Warning Text 7 2" xfId="9976" xr:uid="{00000000-0005-0000-0000-0000F9260000}"/>
    <cellStyle name="Warning Text 8" xfId="9977" xr:uid="{00000000-0005-0000-0000-0000FA260000}"/>
    <cellStyle name="Warning Text 8 2" xfId="9978" xr:uid="{00000000-0005-0000-0000-0000FB260000}"/>
    <cellStyle name="Warning Text 9" xfId="9979" xr:uid="{00000000-0005-0000-0000-0000FC260000}"/>
    <cellStyle name="Warning Text 9 2" xfId="9980" xr:uid="{00000000-0005-0000-0000-0000FD260000}"/>
    <cellStyle name="지정되지 않음" xfId="9981" xr:uid="{00000000-0005-0000-0000-0000FE260000}"/>
    <cellStyle name="콤마 [0]_EKG" xfId="9982" xr:uid="{00000000-0005-0000-0000-0000FF260000}"/>
    <cellStyle name="콤마_EKG" xfId="9983" xr:uid="{00000000-0005-0000-0000-000000270000}"/>
    <cellStyle name="통화 [0]_EKG" xfId="9984" xr:uid="{00000000-0005-0000-0000-000001270000}"/>
    <cellStyle name="통화_EKG" xfId="9985" xr:uid="{00000000-0005-0000-0000-000002270000}"/>
    <cellStyle name="표준_BMechR" xfId="9986" xr:uid="{00000000-0005-0000-0000-000003270000}"/>
    <cellStyle name="千位分隔_Sheet1" xfId="326" xr:uid="{00000000-0005-0000-0000-000004270000}"/>
    <cellStyle name="桁区切り [0.00]_1.2.1.1-d Summary of Payment R1" xfId="9987" xr:uid="{00000000-0005-0000-0000-000005270000}"/>
    <cellStyle name="桁区切り_1.2.1.1-g FOREX" xfId="9988" xr:uid="{00000000-0005-0000-0000-000006270000}"/>
    <cellStyle name="標準_1.2.1.1 Pricing Information Annexure IT11.1(3 Units)" xfId="9989" xr:uid="{00000000-0005-0000-0000-00000727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275kV%20D_Stra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evondr/Documents/Copy%20of%20Activity%20Schedules%20-%20Earthwir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Spacer%20Dampers_Zeb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Vibration%20Damper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Option%20X3%20+%20X5%20-%20Foreign%20Exchange%20and%20CPA%20Inform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1/RENDAN~1.NEV/LOCALS~1/Temp/XPgrpwise/Option%20X3%20+%20X5%20-%20Foreign%20Exchange%20and%20CPA%20Inform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Rigid%20Spacers_Ter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ummary"/>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Overall Summary"/>
      <sheetName val="Summary"/>
      <sheetName val="Act Sch-101"/>
      <sheetName val="Act Sch-102"/>
      <sheetName val="Act Sch-103"/>
      <sheetName val="Act Sch-104"/>
      <sheetName val="Act Sch-105"/>
      <sheetName val="Act Sch-106"/>
      <sheetName val="Act Sch-107"/>
      <sheetName val="Act Sch-108"/>
      <sheetName val="PS5 Schedule"/>
      <sheetName val="Data"/>
      <sheetName val="Option X3"/>
      <sheetName val="Option X5"/>
    </sheetNames>
    <sheetDataSet>
      <sheetData sheetId="0"/>
      <sheetData sheetId="1"/>
      <sheetData sheetId="2">
        <row r="5">
          <cell r="C5" t="str">
            <v>SUPPLIER</v>
          </cell>
        </row>
      </sheetData>
      <sheetData sheetId="3"/>
      <sheetData sheetId="4"/>
      <sheetData sheetId="5"/>
      <sheetData sheetId="6"/>
      <sheetData sheetId="7"/>
      <sheetData sheetId="8"/>
      <sheetData sheetId="9"/>
      <sheetData sheetId="10"/>
      <sheetData sheetId="1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PS5 Schedule"/>
      <sheetName val="Data"/>
      <sheetName val="Option X3"/>
      <sheetName val="Option X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9"/>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B9" t="str">
            <v>A</v>
          </cell>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resbank.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YR76"/>
  <sheetViews>
    <sheetView tabSelected="1" topLeftCell="A34" zoomScale="55" zoomScaleNormal="55" zoomScaleSheetLayoutView="100" workbookViewId="0">
      <selection activeCell="L29" sqref="L29"/>
    </sheetView>
  </sheetViews>
  <sheetFormatPr defaultRowHeight="14"/>
  <cols>
    <col min="1" max="1" width="10.08984375" style="45" customWidth="1"/>
    <col min="2" max="2" width="30.08984375" style="45" customWidth="1"/>
    <col min="3" max="3" width="66.36328125" style="51" customWidth="1"/>
    <col min="4" max="4" width="17.36328125" style="52" customWidth="1"/>
    <col min="5" max="5" width="16.6328125" style="53" customWidth="1"/>
    <col min="6" max="6" width="10.6328125" style="53" customWidth="1"/>
    <col min="7" max="7" width="21.54296875" style="53" customWidth="1"/>
    <col min="8" max="8" width="18.54296875" style="53" customWidth="1"/>
    <col min="9" max="9" width="16" style="53" customWidth="1"/>
    <col min="10" max="10" width="19.81640625" style="53" customWidth="1"/>
    <col min="11" max="11" width="19.6328125" style="54" customWidth="1"/>
    <col min="12" max="12" width="18" style="54" customWidth="1"/>
    <col min="13" max="13" width="14.54296875" style="34" customWidth="1"/>
    <col min="14" max="14" width="15" style="34" customWidth="1"/>
    <col min="15" max="15" width="13.453125" style="34" customWidth="1"/>
    <col min="16" max="16" width="14" style="34" customWidth="1"/>
    <col min="17" max="17" width="14.1796875" style="34" customWidth="1"/>
    <col min="18" max="18" width="13.90625" style="34" customWidth="1"/>
    <col min="19" max="19" width="16.08984375" style="34" customWidth="1"/>
    <col min="20" max="20" width="15.1796875" style="34" customWidth="1"/>
    <col min="21" max="21" width="15.81640625" style="34" customWidth="1"/>
    <col min="22" max="22" width="0" style="34" hidden="1" customWidth="1"/>
    <col min="23" max="151" width="9.08984375" style="34"/>
    <col min="152" max="152" width="6" style="34" customWidth="1"/>
    <col min="153" max="153" width="11.08984375" style="34" customWidth="1"/>
    <col min="154" max="154" width="37.36328125" style="34" customWidth="1"/>
    <col min="155" max="155" width="14.08984375" style="34" customWidth="1"/>
    <col min="156" max="157" width="12" style="34" customWidth="1"/>
    <col min="158" max="158" width="17.90625" style="34" customWidth="1"/>
    <col min="159" max="159" width="15.6328125" style="34" customWidth="1"/>
    <col min="160" max="165" width="0" style="34" hidden="1" customWidth="1"/>
    <col min="166" max="166" width="11.90625" style="34" customWidth="1"/>
    <col min="167" max="167" width="31.90625" style="34" customWidth="1"/>
    <col min="168" max="168" width="12.08984375" style="34" customWidth="1"/>
    <col min="169" max="169" width="12" style="34" customWidth="1"/>
    <col min="170" max="170" width="12.54296875" style="34" customWidth="1"/>
    <col min="171" max="171" width="12" style="34" customWidth="1"/>
    <col min="172" max="172" width="11.08984375" style="34" customWidth="1"/>
    <col min="173" max="174" width="11.6328125" style="34" customWidth="1"/>
    <col min="175" max="175" width="12.54296875" style="34" customWidth="1"/>
    <col min="176" max="176" width="9.6328125" style="34" customWidth="1"/>
    <col min="177" max="177" width="12" style="34" customWidth="1"/>
    <col min="178" max="226" width="9.6328125" style="34" customWidth="1"/>
    <col min="227" max="407" width="9.08984375" style="34"/>
    <col min="408" max="408" width="6" style="34" customWidth="1"/>
    <col min="409" max="409" width="11.08984375" style="34" customWidth="1"/>
    <col min="410" max="410" width="37.36328125" style="34" customWidth="1"/>
    <col min="411" max="411" width="14.08984375" style="34" customWidth="1"/>
    <col min="412" max="413" width="12" style="34" customWidth="1"/>
    <col min="414" max="414" width="17.90625" style="34" customWidth="1"/>
    <col min="415" max="415" width="15.6328125" style="34" customWidth="1"/>
    <col min="416" max="421" width="0" style="34" hidden="1" customWidth="1"/>
    <col min="422" max="422" width="11.90625" style="34" customWidth="1"/>
    <col min="423" max="423" width="31.90625" style="34" customWidth="1"/>
    <col min="424" max="424" width="12.08984375" style="34" customWidth="1"/>
    <col min="425" max="425" width="12" style="34" customWidth="1"/>
    <col min="426" max="426" width="12.54296875" style="34" customWidth="1"/>
    <col min="427" max="427" width="12" style="34" customWidth="1"/>
    <col min="428" max="428" width="11.08984375" style="34" customWidth="1"/>
    <col min="429" max="430" width="11.6328125" style="34" customWidth="1"/>
    <col min="431" max="431" width="12.54296875" style="34" customWidth="1"/>
    <col min="432" max="432" width="9.6328125" style="34" customWidth="1"/>
    <col min="433" max="433" width="12" style="34" customWidth="1"/>
    <col min="434" max="482" width="9.6328125" style="34" customWidth="1"/>
    <col min="483" max="663" width="9.08984375" style="34"/>
    <col min="664" max="664" width="6" style="34" customWidth="1"/>
    <col min="665" max="665" width="11.08984375" style="34" customWidth="1"/>
    <col min="666" max="666" width="37.36328125" style="34" customWidth="1"/>
    <col min="667" max="667" width="14.08984375" style="34" customWidth="1"/>
    <col min="668" max="669" width="12" style="34" customWidth="1"/>
    <col min="670" max="670" width="17.90625" style="34" customWidth="1"/>
    <col min="671" max="671" width="15.6328125" style="34" customWidth="1"/>
    <col min="672" max="677" width="0" style="34" hidden="1" customWidth="1"/>
    <col min="678" max="678" width="11.90625" style="34" customWidth="1"/>
    <col min="679" max="679" width="31.90625" style="34" customWidth="1"/>
    <col min="680" max="680" width="12.08984375" style="34" customWidth="1"/>
    <col min="681" max="681" width="12" style="34" customWidth="1"/>
    <col min="682" max="682" width="12.54296875" style="34" customWidth="1"/>
    <col min="683" max="683" width="12" style="34" customWidth="1"/>
    <col min="684" max="684" width="11.08984375" style="34" customWidth="1"/>
    <col min="685" max="686" width="11.6328125" style="34" customWidth="1"/>
    <col min="687" max="687" width="12.54296875" style="34" customWidth="1"/>
    <col min="688" max="688" width="9.6328125" style="34" customWidth="1"/>
    <col min="689" max="689" width="12" style="34" customWidth="1"/>
    <col min="690" max="738" width="9.6328125" style="34" customWidth="1"/>
    <col min="739" max="919" width="9.08984375" style="34"/>
    <col min="920" max="920" width="6" style="34" customWidth="1"/>
    <col min="921" max="921" width="11.08984375" style="34" customWidth="1"/>
    <col min="922" max="922" width="37.36328125" style="34" customWidth="1"/>
    <col min="923" max="923" width="14.08984375" style="34" customWidth="1"/>
    <col min="924" max="925" width="12" style="34" customWidth="1"/>
    <col min="926" max="926" width="17.90625" style="34" customWidth="1"/>
    <col min="927" max="927" width="15.6328125" style="34" customWidth="1"/>
    <col min="928" max="933" width="0" style="34" hidden="1" customWidth="1"/>
    <col min="934" max="934" width="11.90625" style="34" customWidth="1"/>
    <col min="935" max="935" width="31.90625" style="34" customWidth="1"/>
    <col min="936" max="936" width="12.08984375" style="34" customWidth="1"/>
    <col min="937" max="937" width="12" style="34" customWidth="1"/>
    <col min="938" max="938" width="12.54296875" style="34" customWidth="1"/>
    <col min="939" max="939" width="12" style="34" customWidth="1"/>
    <col min="940" max="940" width="11.08984375" style="34" customWidth="1"/>
    <col min="941" max="942" width="11.6328125" style="34" customWidth="1"/>
    <col min="943" max="943" width="12.54296875" style="34" customWidth="1"/>
    <col min="944" max="944" width="9.6328125" style="34" customWidth="1"/>
    <col min="945" max="945" width="12" style="34" customWidth="1"/>
    <col min="946" max="994" width="9.6328125" style="34" customWidth="1"/>
    <col min="995" max="1175" width="9.08984375" style="34"/>
    <col min="1176" max="1176" width="6" style="34" customWidth="1"/>
    <col min="1177" max="1177" width="11.08984375" style="34" customWidth="1"/>
    <col min="1178" max="1178" width="37.36328125" style="34" customWidth="1"/>
    <col min="1179" max="1179" width="14.08984375" style="34" customWidth="1"/>
    <col min="1180" max="1181" width="12" style="34" customWidth="1"/>
    <col min="1182" max="1182" width="17.90625" style="34" customWidth="1"/>
    <col min="1183" max="1183" width="15.6328125" style="34" customWidth="1"/>
    <col min="1184" max="1189" width="0" style="34" hidden="1" customWidth="1"/>
    <col min="1190" max="1190" width="11.90625" style="34" customWidth="1"/>
    <col min="1191" max="1191" width="31.90625" style="34" customWidth="1"/>
    <col min="1192" max="1192" width="12.08984375" style="34" customWidth="1"/>
    <col min="1193" max="1193" width="12" style="34" customWidth="1"/>
    <col min="1194" max="1194" width="12.54296875" style="34" customWidth="1"/>
    <col min="1195" max="1195" width="12" style="34" customWidth="1"/>
    <col min="1196" max="1196" width="11.08984375" style="34" customWidth="1"/>
    <col min="1197" max="1198" width="11.6328125" style="34" customWidth="1"/>
    <col min="1199" max="1199" width="12.54296875" style="34" customWidth="1"/>
    <col min="1200" max="1200" width="9.6328125" style="34" customWidth="1"/>
    <col min="1201" max="1201" width="12" style="34" customWidth="1"/>
    <col min="1202" max="1250" width="9.6328125" style="34" customWidth="1"/>
    <col min="1251" max="1431" width="9.08984375" style="34"/>
    <col min="1432" max="1432" width="6" style="34" customWidth="1"/>
    <col min="1433" max="1433" width="11.08984375" style="34" customWidth="1"/>
    <col min="1434" max="1434" width="37.36328125" style="34" customWidth="1"/>
    <col min="1435" max="1435" width="14.08984375" style="34" customWidth="1"/>
    <col min="1436" max="1437" width="12" style="34" customWidth="1"/>
    <col min="1438" max="1438" width="17.90625" style="34" customWidth="1"/>
    <col min="1439" max="1439" width="15.6328125" style="34" customWidth="1"/>
    <col min="1440" max="1445" width="0" style="34" hidden="1" customWidth="1"/>
    <col min="1446" max="1446" width="11.90625" style="34" customWidth="1"/>
    <col min="1447" max="1447" width="31.90625" style="34" customWidth="1"/>
    <col min="1448" max="1448" width="12.08984375" style="34" customWidth="1"/>
    <col min="1449" max="1449" width="12" style="34" customWidth="1"/>
    <col min="1450" max="1450" width="12.54296875" style="34" customWidth="1"/>
    <col min="1451" max="1451" width="12" style="34" customWidth="1"/>
    <col min="1452" max="1452" width="11.08984375" style="34" customWidth="1"/>
    <col min="1453" max="1454" width="11.6328125" style="34" customWidth="1"/>
    <col min="1455" max="1455" width="12.54296875" style="34" customWidth="1"/>
    <col min="1456" max="1456" width="9.6328125" style="34" customWidth="1"/>
    <col min="1457" max="1457" width="12" style="34" customWidth="1"/>
    <col min="1458" max="1506" width="9.6328125" style="34" customWidth="1"/>
    <col min="1507" max="1687" width="9.08984375" style="34"/>
    <col min="1688" max="1688" width="6" style="34" customWidth="1"/>
    <col min="1689" max="1689" width="11.08984375" style="34" customWidth="1"/>
    <col min="1690" max="1690" width="37.36328125" style="34" customWidth="1"/>
    <col min="1691" max="1691" width="14.08984375" style="34" customWidth="1"/>
    <col min="1692" max="1693" width="12" style="34" customWidth="1"/>
    <col min="1694" max="1694" width="17.90625" style="34" customWidth="1"/>
    <col min="1695" max="1695" width="15.6328125" style="34" customWidth="1"/>
    <col min="1696" max="1701" width="0" style="34" hidden="1" customWidth="1"/>
    <col min="1702" max="1702" width="11.90625" style="34" customWidth="1"/>
    <col min="1703" max="1703" width="31.90625" style="34" customWidth="1"/>
    <col min="1704" max="1704" width="12.08984375" style="34" customWidth="1"/>
    <col min="1705" max="1705" width="12" style="34" customWidth="1"/>
    <col min="1706" max="1706" width="12.54296875" style="34" customWidth="1"/>
    <col min="1707" max="1707" width="12" style="34" customWidth="1"/>
    <col min="1708" max="1708" width="11.08984375" style="34" customWidth="1"/>
    <col min="1709" max="1710" width="11.6328125" style="34" customWidth="1"/>
    <col min="1711" max="1711" width="12.54296875" style="34" customWidth="1"/>
    <col min="1712" max="1712" width="9.6328125" style="34" customWidth="1"/>
    <col min="1713" max="1713" width="12" style="34" customWidth="1"/>
    <col min="1714" max="1762" width="9.6328125" style="34" customWidth="1"/>
    <col min="1763" max="1943" width="9.08984375" style="34"/>
    <col min="1944" max="1944" width="6" style="34" customWidth="1"/>
    <col min="1945" max="1945" width="11.08984375" style="34" customWidth="1"/>
    <col min="1946" max="1946" width="37.36328125" style="34" customWidth="1"/>
    <col min="1947" max="1947" width="14.08984375" style="34" customWidth="1"/>
    <col min="1948" max="1949" width="12" style="34" customWidth="1"/>
    <col min="1950" max="1950" width="17.90625" style="34" customWidth="1"/>
    <col min="1951" max="1951" width="15.6328125" style="34" customWidth="1"/>
    <col min="1952" max="1957" width="0" style="34" hidden="1" customWidth="1"/>
    <col min="1958" max="1958" width="11.90625" style="34" customWidth="1"/>
    <col min="1959" max="1959" width="31.90625" style="34" customWidth="1"/>
    <col min="1960" max="1960" width="12.08984375" style="34" customWidth="1"/>
    <col min="1961" max="1961" width="12" style="34" customWidth="1"/>
    <col min="1962" max="1962" width="12.54296875" style="34" customWidth="1"/>
    <col min="1963" max="1963" width="12" style="34" customWidth="1"/>
    <col min="1964" max="1964" width="11.08984375" style="34" customWidth="1"/>
    <col min="1965" max="1966" width="11.6328125" style="34" customWidth="1"/>
    <col min="1967" max="1967" width="12.54296875" style="34" customWidth="1"/>
    <col min="1968" max="1968" width="9.6328125" style="34" customWidth="1"/>
    <col min="1969" max="1969" width="12" style="34" customWidth="1"/>
    <col min="1970" max="2018" width="9.6328125" style="34" customWidth="1"/>
    <col min="2019" max="2199" width="9.08984375" style="34"/>
    <col min="2200" max="2200" width="6" style="34" customWidth="1"/>
    <col min="2201" max="2201" width="11.08984375" style="34" customWidth="1"/>
    <col min="2202" max="2202" width="37.36328125" style="34" customWidth="1"/>
    <col min="2203" max="2203" width="14.08984375" style="34" customWidth="1"/>
    <col min="2204" max="2205" width="12" style="34" customWidth="1"/>
    <col min="2206" max="2206" width="17.90625" style="34" customWidth="1"/>
    <col min="2207" max="2207" width="15.6328125" style="34" customWidth="1"/>
    <col min="2208" max="2213" width="0" style="34" hidden="1" customWidth="1"/>
    <col min="2214" max="2214" width="11.90625" style="34" customWidth="1"/>
    <col min="2215" max="2215" width="31.90625" style="34" customWidth="1"/>
    <col min="2216" max="2216" width="12.08984375" style="34" customWidth="1"/>
    <col min="2217" max="2217" width="12" style="34" customWidth="1"/>
    <col min="2218" max="2218" width="12.54296875" style="34" customWidth="1"/>
    <col min="2219" max="2219" width="12" style="34" customWidth="1"/>
    <col min="2220" max="2220" width="11.08984375" style="34" customWidth="1"/>
    <col min="2221" max="2222" width="11.6328125" style="34" customWidth="1"/>
    <col min="2223" max="2223" width="12.54296875" style="34" customWidth="1"/>
    <col min="2224" max="2224" width="9.6328125" style="34" customWidth="1"/>
    <col min="2225" max="2225" width="12" style="34" customWidth="1"/>
    <col min="2226" max="2274" width="9.6328125" style="34" customWidth="1"/>
    <col min="2275" max="2455" width="9.08984375" style="34"/>
    <col min="2456" max="2456" width="6" style="34" customWidth="1"/>
    <col min="2457" max="2457" width="11.08984375" style="34" customWidth="1"/>
    <col min="2458" max="2458" width="37.36328125" style="34" customWidth="1"/>
    <col min="2459" max="2459" width="14.08984375" style="34" customWidth="1"/>
    <col min="2460" max="2461" width="12" style="34" customWidth="1"/>
    <col min="2462" max="2462" width="17.90625" style="34" customWidth="1"/>
    <col min="2463" max="2463" width="15.6328125" style="34" customWidth="1"/>
    <col min="2464" max="2469" width="0" style="34" hidden="1" customWidth="1"/>
    <col min="2470" max="2470" width="11.90625" style="34" customWidth="1"/>
    <col min="2471" max="2471" width="31.90625" style="34" customWidth="1"/>
    <col min="2472" max="2472" width="12.08984375" style="34" customWidth="1"/>
    <col min="2473" max="2473" width="12" style="34" customWidth="1"/>
    <col min="2474" max="2474" width="12.54296875" style="34" customWidth="1"/>
    <col min="2475" max="2475" width="12" style="34" customWidth="1"/>
    <col min="2476" max="2476" width="11.08984375" style="34" customWidth="1"/>
    <col min="2477" max="2478" width="11.6328125" style="34" customWidth="1"/>
    <col min="2479" max="2479" width="12.54296875" style="34" customWidth="1"/>
    <col min="2480" max="2480" width="9.6328125" style="34" customWidth="1"/>
    <col min="2481" max="2481" width="12" style="34" customWidth="1"/>
    <col min="2482" max="2530" width="9.6328125" style="34" customWidth="1"/>
    <col min="2531" max="2711" width="9.08984375" style="34"/>
    <col min="2712" max="2712" width="6" style="34" customWidth="1"/>
    <col min="2713" max="2713" width="11.08984375" style="34" customWidth="1"/>
    <col min="2714" max="2714" width="37.36328125" style="34" customWidth="1"/>
    <col min="2715" max="2715" width="14.08984375" style="34" customWidth="1"/>
    <col min="2716" max="2717" width="12" style="34" customWidth="1"/>
    <col min="2718" max="2718" width="17.90625" style="34" customWidth="1"/>
    <col min="2719" max="2719" width="15.6328125" style="34" customWidth="1"/>
    <col min="2720" max="2725" width="0" style="34" hidden="1" customWidth="1"/>
    <col min="2726" max="2726" width="11.90625" style="34" customWidth="1"/>
    <col min="2727" max="2727" width="31.90625" style="34" customWidth="1"/>
    <col min="2728" max="2728" width="12.08984375" style="34" customWidth="1"/>
    <col min="2729" max="2729" width="12" style="34" customWidth="1"/>
    <col min="2730" max="2730" width="12.54296875" style="34" customWidth="1"/>
    <col min="2731" max="2731" width="12" style="34" customWidth="1"/>
    <col min="2732" max="2732" width="11.08984375" style="34" customWidth="1"/>
    <col min="2733" max="2734" width="11.6328125" style="34" customWidth="1"/>
    <col min="2735" max="2735" width="12.54296875" style="34" customWidth="1"/>
    <col min="2736" max="2736" width="9.6328125" style="34" customWidth="1"/>
    <col min="2737" max="2737" width="12" style="34" customWidth="1"/>
    <col min="2738" max="2786" width="9.6328125" style="34" customWidth="1"/>
    <col min="2787" max="2967" width="9.08984375" style="34"/>
    <col min="2968" max="2968" width="6" style="34" customWidth="1"/>
    <col min="2969" max="2969" width="11.08984375" style="34" customWidth="1"/>
    <col min="2970" max="2970" width="37.36328125" style="34" customWidth="1"/>
    <col min="2971" max="2971" width="14.08984375" style="34" customWidth="1"/>
    <col min="2972" max="2973" width="12" style="34" customWidth="1"/>
    <col min="2974" max="2974" width="17.90625" style="34" customWidth="1"/>
    <col min="2975" max="2975" width="15.6328125" style="34" customWidth="1"/>
    <col min="2976" max="2981" width="0" style="34" hidden="1" customWidth="1"/>
    <col min="2982" max="2982" width="11.90625" style="34" customWidth="1"/>
    <col min="2983" max="2983" width="31.90625" style="34" customWidth="1"/>
    <col min="2984" max="2984" width="12.08984375" style="34" customWidth="1"/>
    <col min="2985" max="2985" width="12" style="34" customWidth="1"/>
    <col min="2986" max="2986" width="12.54296875" style="34" customWidth="1"/>
    <col min="2987" max="2987" width="12" style="34" customWidth="1"/>
    <col min="2988" max="2988" width="11.08984375" style="34" customWidth="1"/>
    <col min="2989" max="2990" width="11.6328125" style="34" customWidth="1"/>
    <col min="2991" max="2991" width="12.54296875" style="34" customWidth="1"/>
    <col min="2992" max="2992" width="9.6328125" style="34" customWidth="1"/>
    <col min="2993" max="2993" width="12" style="34" customWidth="1"/>
    <col min="2994" max="3042" width="9.6328125" style="34" customWidth="1"/>
    <col min="3043" max="3223" width="9.08984375" style="34"/>
    <col min="3224" max="3224" width="6" style="34" customWidth="1"/>
    <col min="3225" max="3225" width="11.08984375" style="34" customWidth="1"/>
    <col min="3226" max="3226" width="37.36328125" style="34" customWidth="1"/>
    <col min="3227" max="3227" width="14.08984375" style="34" customWidth="1"/>
    <col min="3228" max="3229" width="12" style="34" customWidth="1"/>
    <col min="3230" max="3230" width="17.90625" style="34" customWidth="1"/>
    <col min="3231" max="3231" width="15.6328125" style="34" customWidth="1"/>
    <col min="3232" max="3237" width="0" style="34" hidden="1" customWidth="1"/>
    <col min="3238" max="3238" width="11.90625" style="34" customWidth="1"/>
    <col min="3239" max="3239" width="31.90625" style="34" customWidth="1"/>
    <col min="3240" max="3240" width="12.08984375" style="34" customWidth="1"/>
    <col min="3241" max="3241" width="12" style="34" customWidth="1"/>
    <col min="3242" max="3242" width="12.54296875" style="34" customWidth="1"/>
    <col min="3243" max="3243" width="12" style="34" customWidth="1"/>
    <col min="3244" max="3244" width="11.08984375" style="34" customWidth="1"/>
    <col min="3245" max="3246" width="11.6328125" style="34" customWidth="1"/>
    <col min="3247" max="3247" width="12.54296875" style="34" customWidth="1"/>
    <col min="3248" max="3248" width="9.6328125" style="34" customWidth="1"/>
    <col min="3249" max="3249" width="12" style="34" customWidth="1"/>
    <col min="3250" max="3298" width="9.6328125" style="34" customWidth="1"/>
    <col min="3299" max="3479" width="9.08984375" style="34"/>
    <col min="3480" max="3480" width="6" style="34" customWidth="1"/>
    <col min="3481" max="3481" width="11.08984375" style="34" customWidth="1"/>
    <col min="3482" max="3482" width="37.36328125" style="34" customWidth="1"/>
    <col min="3483" max="3483" width="14.08984375" style="34" customWidth="1"/>
    <col min="3484" max="3485" width="12" style="34" customWidth="1"/>
    <col min="3486" max="3486" width="17.90625" style="34" customWidth="1"/>
    <col min="3487" max="3487" width="15.6328125" style="34" customWidth="1"/>
    <col min="3488" max="3493" width="0" style="34" hidden="1" customWidth="1"/>
    <col min="3494" max="3494" width="11.90625" style="34" customWidth="1"/>
    <col min="3495" max="3495" width="31.90625" style="34" customWidth="1"/>
    <col min="3496" max="3496" width="12.08984375" style="34" customWidth="1"/>
    <col min="3497" max="3497" width="12" style="34" customWidth="1"/>
    <col min="3498" max="3498" width="12.54296875" style="34" customWidth="1"/>
    <col min="3499" max="3499" width="12" style="34" customWidth="1"/>
    <col min="3500" max="3500" width="11.08984375" style="34" customWidth="1"/>
    <col min="3501" max="3502" width="11.6328125" style="34" customWidth="1"/>
    <col min="3503" max="3503" width="12.54296875" style="34" customWidth="1"/>
    <col min="3504" max="3504" width="9.6328125" style="34" customWidth="1"/>
    <col min="3505" max="3505" width="12" style="34" customWidth="1"/>
    <col min="3506" max="3554" width="9.6328125" style="34" customWidth="1"/>
    <col min="3555" max="3735" width="9.08984375" style="34"/>
    <col min="3736" max="3736" width="6" style="34" customWidth="1"/>
    <col min="3737" max="3737" width="11.08984375" style="34" customWidth="1"/>
    <col min="3738" max="3738" width="37.36328125" style="34" customWidth="1"/>
    <col min="3739" max="3739" width="14.08984375" style="34" customWidth="1"/>
    <col min="3740" max="3741" width="12" style="34" customWidth="1"/>
    <col min="3742" max="3742" width="17.90625" style="34" customWidth="1"/>
    <col min="3743" max="3743" width="15.6328125" style="34" customWidth="1"/>
    <col min="3744" max="3749" width="0" style="34" hidden="1" customWidth="1"/>
    <col min="3750" max="3750" width="11.90625" style="34" customWidth="1"/>
    <col min="3751" max="3751" width="31.90625" style="34" customWidth="1"/>
    <col min="3752" max="3752" width="12.08984375" style="34" customWidth="1"/>
    <col min="3753" max="3753" width="12" style="34" customWidth="1"/>
    <col min="3754" max="3754" width="12.54296875" style="34" customWidth="1"/>
    <col min="3755" max="3755" width="12" style="34" customWidth="1"/>
    <col min="3756" max="3756" width="11.08984375" style="34" customWidth="1"/>
    <col min="3757" max="3758" width="11.6328125" style="34" customWidth="1"/>
    <col min="3759" max="3759" width="12.54296875" style="34" customWidth="1"/>
    <col min="3760" max="3760" width="9.6328125" style="34" customWidth="1"/>
    <col min="3761" max="3761" width="12" style="34" customWidth="1"/>
    <col min="3762" max="3810" width="9.6328125" style="34" customWidth="1"/>
    <col min="3811" max="3991" width="9.08984375" style="34"/>
    <col min="3992" max="3992" width="6" style="34" customWidth="1"/>
    <col min="3993" max="3993" width="11.08984375" style="34" customWidth="1"/>
    <col min="3994" max="3994" width="37.36328125" style="34" customWidth="1"/>
    <col min="3995" max="3995" width="14.08984375" style="34" customWidth="1"/>
    <col min="3996" max="3997" width="12" style="34" customWidth="1"/>
    <col min="3998" max="3998" width="17.90625" style="34" customWidth="1"/>
    <col min="3999" max="3999" width="15.6328125" style="34" customWidth="1"/>
    <col min="4000" max="4005" width="0" style="34" hidden="1" customWidth="1"/>
    <col min="4006" max="4006" width="11.90625" style="34" customWidth="1"/>
    <col min="4007" max="4007" width="31.90625" style="34" customWidth="1"/>
    <col min="4008" max="4008" width="12.08984375" style="34" customWidth="1"/>
    <col min="4009" max="4009" width="12" style="34" customWidth="1"/>
    <col min="4010" max="4010" width="12.54296875" style="34" customWidth="1"/>
    <col min="4011" max="4011" width="12" style="34" customWidth="1"/>
    <col min="4012" max="4012" width="11.08984375" style="34" customWidth="1"/>
    <col min="4013" max="4014" width="11.6328125" style="34" customWidth="1"/>
    <col min="4015" max="4015" width="12.54296875" style="34" customWidth="1"/>
    <col min="4016" max="4016" width="9.6328125" style="34" customWidth="1"/>
    <col min="4017" max="4017" width="12" style="34" customWidth="1"/>
    <col min="4018" max="4066" width="9.6328125" style="34" customWidth="1"/>
    <col min="4067" max="4247" width="9.08984375" style="34"/>
    <col min="4248" max="4248" width="6" style="34" customWidth="1"/>
    <col min="4249" max="4249" width="11.08984375" style="34" customWidth="1"/>
    <col min="4250" max="4250" width="37.36328125" style="34" customWidth="1"/>
    <col min="4251" max="4251" width="14.08984375" style="34" customWidth="1"/>
    <col min="4252" max="4253" width="12" style="34" customWidth="1"/>
    <col min="4254" max="4254" width="17.90625" style="34" customWidth="1"/>
    <col min="4255" max="4255" width="15.6328125" style="34" customWidth="1"/>
    <col min="4256" max="4261" width="0" style="34" hidden="1" customWidth="1"/>
    <col min="4262" max="4262" width="11.90625" style="34" customWidth="1"/>
    <col min="4263" max="4263" width="31.90625" style="34" customWidth="1"/>
    <col min="4264" max="4264" width="12.08984375" style="34" customWidth="1"/>
    <col min="4265" max="4265" width="12" style="34" customWidth="1"/>
    <col min="4266" max="4266" width="12.54296875" style="34" customWidth="1"/>
    <col min="4267" max="4267" width="12" style="34" customWidth="1"/>
    <col min="4268" max="4268" width="11.08984375" style="34" customWidth="1"/>
    <col min="4269" max="4270" width="11.6328125" style="34" customWidth="1"/>
    <col min="4271" max="4271" width="12.54296875" style="34" customWidth="1"/>
    <col min="4272" max="4272" width="9.6328125" style="34" customWidth="1"/>
    <col min="4273" max="4273" width="12" style="34" customWidth="1"/>
    <col min="4274" max="4322" width="9.6328125" style="34" customWidth="1"/>
    <col min="4323" max="4503" width="9.08984375" style="34"/>
    <col min="4504" max="4504" width="6" style="34" customWidth="1"/>
    <col min="4505" max="4505" width="11.08984375" style="34" customWidth="1"/>
    <col min="4506" max="4506" width="37.36328125" style="34" customWidth="1"/>
    <col min="4507" max="4507" width="14.08984375" style="34" customWidth="1"/>
    <col min="4508" max="4509" width="12" style="34" customWidth="1"/>
    <col min="4510" max="4510" width="17.90625" style="34" customWidth="1"/>
    <col min="4511" max="4511" width="15.6328125" style="34" customWidth="1"/>
    <col min="4512" max="4517" width="0" style="34" hidden="1" customWidth="1"/>
    <col min="4518" max="4518" width="11.90625" style="34" customWidth="1"/>
    <col min="4519" max="4519" width="31.90625" style="34" customWidth="1"/>
    <col min="4520" max="4520" width="12.08984375" style="34" customWidth="1"/>
    <col min="4521" max="4521" width="12" style="34" customWidth="1"/>
    <col min="4522" max="4522" width="12.54296875" style="34" customWidth="1"/>
    <col min="4523" max="4523" width="12" style="34" customWidth="1"/>
    <col min="4524" max="4524" width="11.08984375" style="34" customWidth="1"/>
    <col min="4525" max="4526" width="11.6328125" style="34" customWidth="1"/>
    <col min="4527" max="4527" width="12.54296875" style="34" customWidth="1"/>
    <col min="4528" max="4528" width="9.6328125" style="34" customWidth="1"/>
    <col min="4529" max="4529" width="12" style="34" customWidth="1"/>
    <col min="4530" max="4578" width="9.6328125" style="34" customWidth="1"/>
    <col min="4579" max="4759" width="9.08984375" style="34"/>
    <col min="4760" max="4760" width="6" style="34" customWidth="1"/>
    <col min="4761" max="4761" width="11.08984375" style="34" customWidth="1"/>
    <col min="4762" max="4762" width="37.36328125" style="34" customWidth="1"/>
    <col min="4763" max="4763" width="14.08984375" style="34" customWidth="1"/>
    <col min="4764" max="4765" width="12" style="34" customWidth="1"/>
    <col min="4766" max="4766" width="17.90625" style="34" customWidth="1"/>
    <col min="4767" max="4767" width="15.6328125" style="34" customWidth="1"/>
    <col min="4768" max="4773" width="0" style="34" hidden="1" customWidth="1"/>
    <col min="4774" max="4774" width="11.90625" style="34" customWidth="1"/>
    <col min="4775" max="4775" width="31.90625" style="34" customWidth="1"/>
    <col min="4776" max="4776" width="12.08984375" style="34" customWidth="1"/>
    <col min="4777" max="4777" width="12" style="34" customWidth="1"/>
    <col min="4778" max="4778" width="12.54296875" style="34" customWidth="1"/>
    <col min="4779" max="4779" width="12" style="34" customWidth="1"/>
    <col min="4780" max="4780" width="11.08984375" style="34" customWidth="1"/>
    <col min="4781" max="4782" width="11.6328125" style="34" customWidth="1"/>
    <col min="4783" max="4783" width="12.54296875" style="34" customWidth="1"/>
    <col min="4784" max="4784" width="9.6328125" style="34" customWidth="1"/>
    <col min="4785" max="4785" width="12" style="34" customWidth="1"/>
    <col min="4786" max="4834" width="9.6328125" style="34" customWidth="1"/>
    <col min="4835" max="5015" width="9.08984375" style="34"/>
    <col min="5016" max="5016" width="6" style="34" customWidth="1"/>
    <col min="5017" max="5017" width="11.08984375" style="34" customWidth="1"/>
    <col min="5018" max="5018" width="37.36328125" style="34" customWidth="1"/>
    <col min="5019" max="5019" width="14.08984375" style="34" customWidth="1"/>
    <col min="5020" max="5021" width="12" style="34" customWidth="1"/>
    <col min="5022" max="5022" width="17.90625" style="34" customWidth="1"/>
    <col min="5023" max="5023" width="15.6328125" style="34" customWidth="1"/>
    <col min="5024" max="5029" width="0" style="34" hidden="1" customWidth="1"/>
    <col min="5030" max="5030" width="11.90625" style="34" customWidth="1"/>
    <col min="5031" max="5031" width="31.90625" style="34" customWidth="1"/>
    <col min="5032" max="5032" width="12.08984375" style="34" customWidth="1"/>
    <col min="5033" max="5033" width="12" style="34" customWidth="1"/>
    <col min="5034" max="5034" width="12.54296875" style="34" customWidth="1"/>
    <col min="5035" max="5035" width="12" style="34" customWidth="1"/>
    <col min="5036" max="5036" width="11.08984375" style="34" customWidth="1"/>
    <col min="5037" max="5038" width="11.6328125" style="34" customWidth="1"/>
    <col min="5039" max="5039" width="12.54296875" style="34" customWidth="1"/>
    <col min="5040" max="5040" width="9.6328125" style="34" customWidth="1"/>
    <col min="5041" max="5041" width="12" style="34" customWidth="1"/>
    <col min="5042" max="5090" width="9.6328125" style="34" customWidth="1"/>
    <col min="5091" max="5271" width="9.08984375" style="34"/>
    <col min="5272" max="5272" width="6" style="34" customWidth="1"/>
    <col min="5273" max="5273" width="11.08984375" style="34" customWidth="1"/>
    <col min="5274" max="5274" width="37.36328125" style="34" customWidth="1"/>
    <col min="5275" max="5275" width="14.08984375" style="34" customWidth="1"/>
    <col min="5276" max="5277" width="12" style="34" customWidth="1"/>
    <col min="5278" max="5278" width="17.90625" style="34" customWidth="1"/>
    <col min="5279" max="5279" width="15.6328125" style="34" customWidth="1"/>
    <col min="5280" max="5285" width="0" style="34" hidden="1" customWidth="1"/>
    <col min="5286" max="5286" width="11.90625" style="34" customWidth="1"/>
    <col min="5287" max="5287" width="31.90625" style="34" customWidth="1"/>
    <col min="5288" max="5288" width="12.08984375" style="34" customWidth="1"/>
    <col min="5289" max="5289" width="12" style="34" customWidth="1"/>
    <col min="5290" max="5290" width="12.54296875" style="34" customWidth="1"/>
    <col min="5291" max="5291" width="12" style="34" customWidth="1"/>
    <col min="5292" max="5292" width="11.08984375" style="34" customWidth="1"/>
    <col min="5293" max="5294" width="11.6328125" style="34" customWidth="1"/>
    <col min="5295" max="5295" width="12.54296875" style="34" customWidth="1"/>
    <col min="5296" max="5296" width="9.6328125" style="34" customWidth="1"/>
    <col min="5297" max="5297" width="12" style="34" customWidth="1"/>
    <col min="5298" max="5346" width="9.6328125" style="34" customWidth="1"/>
    <col min="5347" max="5527" width="9.08984375" style="34"/>
    <col min="5528" max="5528" width="6" style="34" customWidth="1"/>
    <col min="5529" max="5529" width="11.08984375" style="34" customWidth="1"/>
    <col min="5530" max="5530" width="37.36328125" style="34" customWidth="1"/>
    <col min="5531" max="5531" width="14.08984375" style="34" customWidth="1"/>
    <col min="5532" max="5533" width="12" style="34" customWidth="1"/>
    <col min="5534" max="5534" width="17.90625" style="34" customWidth="1"/>
    <col min="5535" max="5535" width="15.6328125" style="34" customWidth="1"/>
    <col min="5536" max="5541" width="0" style="34" hidden="1" customWidth="1"/>
    <col min="5542" max="5542" width="11.90625" style="34" customWidth="1"/>
    <col min="5543" max="5543" width="31.90625" style="34" customWidth="1"/>
    <col min="5544" max="5544" width="12.08984375" style="34" customWidth="1"/>
    <col min="5545" max="5545" width="12" style="34" customWidth="1"/>
    <col min="5546" max="5546" width="12.54296875" style="34" customWidth="1"/>
    <col min="5547" max="5547" width="12" style="34" customWidth="1"/>
    <col min="5548" max="5548" width="11.08984375" style="34" customWidth="1"/>
    <col min="5549" max="5550" width="11.6328125" style="34" customWidth="1"/>
    <col min="5551" max="5551" width="12.54296875" style="34" customWidth="1"/>
    <col min="5552" max="5552" width="9.6328125" style="34" customWidth="1"/>
    <col min="5553" max="5553" width="12" style="34" customWidth="1"/>
    <col min="5554" max="5602" width="9.6328125" style="34" customWidth="1"/>
    <col min="5603" max="5783" width="9.08984375" style="34"/>
    <col min="5784" max="5784" width="6" style="34" customWidth="1"/>
    <col min="5785" max="5785" width="11.08984375" style="34" customWidth="1"/>
    <col min="5786" max="5786" width="37.36328125" style="34" customWidth="1"/>
    <col min="5787" max="5787" width="14.08984375" style="34" customWidth="1"/>
    <col min="5788" max="5789" width="12" style="34" customWidth="1"/>
    <col min="5790" max="5790" width="17.90625" style="34" customWidth="1"/>
    <col min="5791" max="5791" width="15.6328125" style="34" customWidth="1"/>
    <col min="5792" max="5797" width="0" style="34" hidden="1" customWidth="1"/>
    <col min="5798" max="5798" width="11.90625" style="34" customWidth="1"/>
    <col min="5799" max="5799" width="31.90625" style="34" customWidth="1"/>
    <col min="5800" max="5800" width="12.08984375" style="34" customWidth="1"/>
    <col min="5801" max="5801" width="12" style="34" customWidth="1"/>
    <col min="5802" max="5802" width="12.54296875" style="34" customWidth="1"/>
    <col min="5803" max="5803" width="12" style="34" customWidth="1"/>
    <col min="5804" max="5804" width="11.08984375" style="34" customWidth="1"/>
    <col min="5805" max="5806" width="11.6328125" style="34" customWidth="1"/>
    <col min="5807" max="5807" width="12.54296875" style="34" customWidth="1"/>
    <col min="5808" max="5808" width="9.6328125" style="34" customWidth="1"/>
    <col min="5809" max="5809" width="12" style="34" customWidth="1"/>
    <col min="5810" max="5858" width="9.6328125" style="34" customWidth="1"/>
    <col min="5859" max="6039" width="9.08984375" style="34"/>
    <col min="6040" max="6040" width="6" style="34" customWidth="1"/>
    <col min="6041" max="6041" width="11.08984375" style="34" customWidth="1"/>
    <col min="6042" max="6042" width="37.36328125" style="34" customWidth="1"/>
    <col min="6043" max="6043" width="14.08984375" style="34" customWidth="1"/>
    <col min="6044" max="6045" width="12" style="34" customWidth="1"/>
    <col min="6046" max="6046" width="17.90625" style="34" customWidth="1"/>
    <col min="6047" max="6047" width="15.6328125" style="34" customWidth="1"/>
    <col min="6048" max="6053" width="0" style="34" hidden="1" customWidth="1"/>
    <col min="6054" max="6054" width="11.90625" style="34" customWidth="1"/>
    <col min="6055" max="6055" width="31.90625" style="34" customWidth="1"/>
    <col min="6056" max="6056" width="12.08984375" style="34" customWidth="1"/>
    <col min="6057" max="6057" width="12" style="34" customWidth="1"/>
    <col min="6058" max="6058" width="12.54296875" style="34" customWidth="1"/>
    <col min="6059" max="6059" width="12" style="34" customWidth="1"/>
    <col min="6060" max="6060" width="11.08984375" style="34" customWidth="1"/>
    <col min="6061" max="6062" width="11.6328125" style="34" customWidth="1"/>
    <col min="6063" max="6063" width="12.54296875" style="34" customWidth="1"/>
    <col min="6064" max="6064" width="9.6328125" style="34" customWidth="1"/>
    <col min="6065" max="6065" width="12" style="34" customWidth="1"/>
    <col min="6066" max="6114" width="9.6328125" style="34" customWidth="1"/>
    <col min="6115" max="6295" width="9.08984375" style="34"/>
    <col min="6296" max="6296" width="6" style="34" customWidth="1"/>
    <col min="6297" max="6297" width="11.08984375" style="34" customWidth="1"/>
    <col min="6298" max="6298" width="37.36328125" style="34" customWidth="1"/>
    <col min="6299" max="6299" width="14.08984375" style="34" customWidth="1"/>
    <col min="6300" max="6301" width="12" style="34" customWidth="1"/>
    <col min="6302" max="6302" width="17.90625" style="34" customWidth="1"/>
    <col min="6303" max="6303" width="15.6328125" style="34" customWidth="1"/>
    <col min="6304" max="6309" width="0" style="34" hidden="1" customWidth="1"/>
    <col min="6310" max="6310" width="11.90625" style="34" customWidth="1"/>
    <col min="6311" max="6311" width="31.90625" style="34" customWidth="1"/>
    <col min="6312" max="6312" width="12.08984375" style="34" customWidth="1"/>
    <col min="6313" max="6313" width="12" style="34" customWidth="1"/>
    <col min="6314" max="6314" width="12.54296875" style="34" customWidth="1"/>
    <col min="6315" max="6315" width="12" style="34" customWidth="1"/>
    <col min="6316" max="6316" width="11.08984375" style="34" customWidth="1"/>
    <col min="6317" max="6318" width="11.6328125" style="34" customWidth="1"/>
    <col min="6319" max="6319" width="12.54296875" style="34" customWidth="1"/>
    <col min="6320" max="6320" width="9.6328125" style="34" customWidth="1"/>
    <col min="6321" max="6321" width="12" style="34" customWidth="1"/>
    <col min="6322" max="6370" width="9.6328125" style="34" customWidth="1"/>
    <col min="6371" max="6551" width="9.08984375" style="34"/>
    <col min="6552" max="6552" width="6" style="34" customWidth="1"/>
    <col min="6553" max="6553" width="11.08984375" style="34" customWidth="1"/>
    <col min="6554" max="6554" width="37.36328125" style="34" customWidth="1"/>
    <col min="6555" max="6555" width="14.08984375" style="34" customWidth="1"/>
    <col min="6556" max="6557" width="12" style="34" customWidth="1"/>
    <col min="6558" max="6558" width="17.90625" style="34" customWidth="1"/>
    <col min="6559" max="6559" width="15.6328125" style="34" customWidth="1"/>
    <col min="6560" max="6565" width="0" style="34" hidden="1" customWidth="1"/>
    <col min="6566" max="6566" width="11.90625" style="34" customWidth="1"/>
    <col min="6567" max="6567" width="31.90625" style="34" customWidth="1"/>
    <col min="6568" max="6568" width="12.08984375" style="34" customWidth="1"/>
    <col min="6569" max="6569" width="12" style="34" customWidth="1"/>
    <col min="6570" max="6570" width="12.54296875" style="34" customWidth="1"/>
    <col min="6571" max="6571" width="12" style="34" customWidth="1"/>
    <col min="6572" max="6572" width="11.08984375" style="34" customWidth="1"/>
    <col min="6573" max="6574" width="11.6328125" style="34" customWidth="1"/>
    <col min="6575" max="6575" width="12.54296875" style="34" customWidth="1"/>
    <col min="6576" max="6576" width="9.6328125" style="34" customWidth="1"/>
    <col min="6577" max="6577" width="12" style="34" customWidth="1"/>
    <col min="6578" max="6626" width="9.6328125" style="34" customWidth="1"/>
    <col min="6627" max="6807" width="9.08984375" style="34"/>
    <col min="6808" max="6808" width="6" style="34" customWidth="1"/>
    <col min="6809" max="6809" width="11.08984375" style="34" customWidth="1"/>
    <col min="6810" max="6810" width="37.36328125" style="34" customWidth="1"/>
    <col min="6811" max="6811" width="14.08984375" style="34" customWidth="1"/>
    <col min="6812" max="6813" width="12" style="34" customWidth="1"/>
    <col min="6814" max="6814" width="17.90625" style="34" customWidth="1"/>
    <col min="6815" max="6815" width="15.6328125" style="34" customWidth="1"/>
    <col min="6816" max="6821" width="0" style="34" hidden="1" customWidth="1"/>
    <col min="6822" max="6822" width="11.90625" style="34" customWidth="1"/>
    <col min="6823" max="6823" width="31.90625" style="34" customWidth="1"/>
    <col min="6824" max="6824" width="12.08984375" style="34" customWidth="1"/>
    <col min="6825" max="6825" width="12" style="34" customWidth="1"/>
    <col min="6826" max="6826" width="12.54296875" style="34" customWidth="1"/>
    <col min="6827" max="6827" width="12" style="34" customWidth="1"/>
    <col min="6828" max="6828" width="11.08984375" style="34" customWidth="1"/>
    <col min="6829" max="6830" width="11.6328125" style="34" customWidth="1"/>
    <col min="6831" max="6831" width="12.54296875" style="34" customWidth="1"/>
    <col min="6832" max="6832" width="9.6328125" style="34" customWidth="1"/>
    <col min="6833" max="6833" width="12" style="34" customWidth="1"/>
    <col min="6834" max="6882" width="9.6328125" style="34" customWidth="1"/>
    <col min="6883" max="7063" width="9.08984375" style="34"/>
    <col min="7064" max="7064" width="6" style="34" customWidth="1"/>
    <col min="7065" max="7065" width="11.08984375" style="34" customWidth="1"/>
    <col min="7066" max="7066" width="37.36328125" style="34" customWidth="1"/>
    <col min="7067" max="7067" width="14.08984375" style="34" customWidth="1"/>
    <col min="7068" max="7069" width="12" style="34" customWidth="1"/>
    <col min="7070" max="7070" width="17.90625" style="34" customWidth="1"/>
    <col min="7071" max="7071" width="15.6328125" style="34" customWidth="1"/>
    <col min="7072" max="7077" width="0" style="34" hidden="1" customWidth="1"/>
    <col min="7078" max="7078" width="11.90625" style="34" customWidth="1"/>
    <col min="7079" max="7079" width="31.90625" style="34" customWidth="1"/>
    <col min="7080" max="7080" width="12.08984375" style="34" customWidth="1"/>
    <col min="7081" max="7081" width="12" style="34" customWidth="1"/>
    <col min="7082" max="7082" width="12.54296875" style="34" customWidth="1"/>
    <col min="7083" max="7083" width="12" style="34" customWidth="1"/>
    <col min="7084" max="7084" width="11.08984375" style="34" customWidth="1"/>
    <col min="7085" max="7086" width="11.6328125" style="34" customWidth="1"/>
    <col min="7087" max="7087" width="12.54296875" style="34" customWidth="1"/>
    <col min="7088" max="7088" width="9.6328125" style="34" customWidth="1"/>
    <col min="7089" max="7089" width="12" style="34" customWidth="1"/>
    <col min="7090" max="7138" width="9.6328125" style="34" customWidth="1"/>
    <col min="7139" max="7319" width="9.08984375" style="34"/>
    <col min="7320" max="7320" width="6" style="34" customWidth="1"/>
    <col min="7321" max="7321" width="11.08984375" style="34" customWidth="1"/>
    <col min="7322" max="7322" width="37.36328125" style="34" customWidth="1"/>
    <col min="7323" max="7323" width="14.08984375" style="34" customWidth="1"/>
    <col min="7324" max="7325" width="12" style="34" customWidth="1"/>
    <col min="7326" max="7326" width="17.90625" style="34" customWidth="1"/>
    <col min="7327" max="7327" width="15.6328125" style="34" customWidth="1"/>
    <col min="7328" max="7333" width="0" style="34" hidden="1" customWidth="1"/>
    <col min="7334" max="7334" width="11.90625" style="34" customWidth="1"/>
    <col min="7335" max="7335" width="31.90625" style="34" customWidth="1"/>
    <col min="7336" max="7336" width="12.08984375" style="34" customWidth="1"/>
    <col min="7337" max="7337" width="12" style="34" customWidth="1"/>
    <col min="7338" max="7338" width="12.54296875" style="34" customWidth="1"/>
    <col min="7339" max="7339" width="12" style="34" customWidth="1"/>
    <col min="7340" max="7340" width="11.08984375" style="34" customWidth="1"/>
    <col min="7341" max="7342" width="11.6328125" style="34" customWidth="1"/>
    <col min="7343" max="7343" width="12.54296875" style="34" customWidth="1"/>
    <col min="7344" max="7344" width="9.6328125" style="34" customWidth="1"/>
    <col min="7345" max="7345" width="12" style="34" customWidth="1"/>
    <col min="7346" max="7394" width="9.6328125" style="34" customWidth="1"/>
    <col min="7395" max="7575" width="9.08984375" style="34"/>
    <col min="7576" max="7576" width="6" style="34" customWidth="1"/>
    <col min="7577" max="7577" width="11.08984375" style="34" customWidth="1"/>
    <col min="7578" max="7578" width="37.36328125" style="34" customWidth="1"/>
    <col min="7579" max="7579" width="14.08984375" style="34" customWidth="1"/>
    <col min="7580" max="7581" width="12" style="34" customWidth="1"/>
    <col min="7582" max="7582" width="17.90625" style="34" customWidth="1"/>
    <col min="7583" max="7583" width="15.6328125" style="34" customWidth="1"/>
    <col min="7584" max="7589" width="0" style="34" hidden="1" customWidth="1"/>
    <col min="7590" max="7590" width="11.90625" style="34" customWidth="1"/>
    <col min="7591" max="7591" width="31.90625" style="34" customWidth="1"/>
    <col min="7592" max="7592" width="12.08984375" style="34" customWidth="1"/>
    <col min="7593" max="7593" width="12" style="34" customWidth="1"/>
    <col min="7594" max="7594" width="12.54296875" style="34" customWidth="1"/>
    <col min="7595" max="7595" width="12" style="34" customWidth="1"/>
    <col min="7596" max="7596" width="11.08984375" style="34" customWidth="1"/>
    <col min="7597" max="7598" width="11.6328125" style="34" customWidth="1"/>
    <col min="7599" max="7599" width="12.54296875" style="34" customWidth="1"/>
    <col min="7600" max="7600" width="9.6328125" style="34" customWidth="1"/>
    <col min="7601" max="7601" width="12" style="34" customWidth="1"/>
    <col min="7602" max="7650" width="9.6328125" style="34" customWidth="1"/>
    <col min="7651" max="7831" width="9.08984375" style="34"/>
    <col min="7832" max="7832" width="6" style="34" customWidth="1"/>
    <col min="7833" max="7833" width="11.08984375" style="34" customWidth="1"/>
    <col min="7834" max="7834" width="37.36328125" style="34" customWidth="1"/>
    <col min="7835" max="7835" width="14.08984375" style="34" customWidth="1"/>
    <col min="7836" max="7837" width="12" style="34" customWidth="1"/>
    <col min="7838" max="7838" width="17.90625" style="34" customWidth="1"/>
    <col min="7839" max="7839" width="15.6328125" style="34" customWidth="1"/>
    <col min="7840" max="7845" width="0" style="34" hidden="1" customWidth="1"/>
    <col min="7846" max="7846" width="11.90625" style="34" customWidth="1"/>
    <col min="7847" max="7847" width="31.90625" style="34" customWidth="1"/>
    <col min="7848" max="7848" width="12.08984375" style="34" customWidth="1"/>
    <col min="7849" max="7849" width="12" style="34" customWidth="1"/>
    <col min="7850" max="7850" width="12.54296875" style="34" customWidth="1"/>
    <col min="7851" max="7851" width="12" style="34" customWidth="1"/>
    <col min="7852" max="7852" width="11.08984375" style="34" customWidth="1"/>
    <col min="7853" max="7854" width="11.6328125" style="34" customWidth="1"/>
    <col min="7855" max="7855" width="12.54296875" style="34" customWidth="1"/>
    <col min="7856" max="7856" width="9.6328125" style="34" customWidth="1"/>
    <col min="7857" max="7857" width="12" style="34" customWidth="1"/>
    <col min="7858" max="7906" width="9.6328125" style="34" customWidth="1"/>
    <col min="7907" max="8087" width="9.08984375" style="34"/>
    <col min="8088" max="8088" width="6" style="34" customWidth="1"/>
    <col min="8089" max="8089" width="11.08984375" style="34" customWidth="1"/>
    <col min="8090" max="8090" width="37.36328125" style="34" customWidth="1"/>
    <col min="8091" max="8091" width="14.08984375" style="34" customWidth="1"/>
    <col min="8092" max="8093" width="12" style="34" customWidth="1"/>
    <col min="8094" max="8094" width="17.90625" style="34" customWidth="1"/>
    <col min="8095" max="8095" width="15.6328125" style="34" customWidth="1"/>
    <col min="8096" max="8101" width="0" style="34" hidden="1" customWidth="1"/>
    <col min="8102" max="8102" width="11.90625" style="34" customWidth="1"/>
    <col min="8103" max="8103" width="31.90625" style="34" customWidth="1"/>
    <col min="8104" max="8104" width="12.08984375" style="34" customWidth="1"/>
    <col min="8105" max="8105" width="12" style="34" customWidth="1"/>
    <col min="8106" max="8106" width="12.54296875" style="34" customWidth="1"/>
    <col min="8107" max="8107" width="12" style="34" customWidth="1"/>
    <col min="8108" max="8108" width="11.08984375" style="34" customWidth="1"/>
    <col min="8109" max="8110" width="11.6328125" style="34" customWidth="1"/>
    <col min="8111" max="8111" width="12.54296875" style="34" customWidth="1"/>
    <col min="8112" max="8112" width="9.6328125" style="34" customWidth="1"/>
    <col min="8113" max="8113" width="12" style="34" customWidth="1"/>
    <col min="8114" max="8162" width="9.6328125" style="34" customWidth="1"/>
    <col min="8163" max="8343" width="9.08984375" style="34"/>
    <col min="8344" max="8344" width="6" style="34" customWidth="1"/>
    <col min="8345" max="8345" width="11.08984375" style="34" customWidth="1"/>
    <col min="8346" max="8346" width="37.36328125" style="34" customWidth="1"/>
    <col min="8347" max="8347" width="14.08984375" style="34" customWidth="1"/>
    <col min="8348" max="8349" width="12" style="34" customWidth="1"/>
    <col min="8350" max="8350" width="17.90625" style="34" customWidth="1"/>
    <col min="8351" max="8351" width="15.6328125" style="34" customWidth="1"/>
    <col min="8352" max="8357" width="0" style="34" hidden="1" customWidth="1"/>
    <col min="8358" max="8358" width="11.90625" style="34" customWidth="1"/>
    <col min="8359" max="8359" width="31.90625" style="34" customWidth="1"/>
    <col min="8360" max="8360" width="12.08984375" style="34" customWidth="1"/>
    <col min="8361" max="8361" width="12" style="34" customWidth="1"/>
    <col min="8362" max="8362" width="12.54296875" style="34" customWidth="1"/>
    <col min="8363" max="8363" width="12" style="34" customWidth="1"/>
    <col min="8364" max="8364" width="11.08984375" style="34" customWidth="1"/>
    <col min="8365" max="8366" width="11.6328125" style="34" customWidth="1"/>
    <col min="8367" max="8367" width="12.54296875" style="34" customWidth="1"/>
    <col min="8368" max="8368" width="9.6328125" style="34" customWidth="1"/>
    <col min="8369" max="8369" width="12" style="34" customWidth="1"/>
    <col min="8370" max="8418" width="9.6328125" style="34" customWidth="1"/>
    <col min="8419" max="8599" width="9.08984375" style="34"/>
    <col min="8600" max="8600" width="6" style="34" customWidth="1"/>
    <col min="8601" max="8601" width="11.08984375" style="34" customWidth="1"/>
    <col min="8602" max="8602" width="37.36328125" style="34" customWidth="1"/>
    <col min="8603" max="8603" width="14.08984375" style="34" customWidth="1"/>
    <col min="8604" max="8605" width="12" style="34" customWidth="1"/>
    <col min="8606" max="8606" width="17.90625" style="34" customWidth="1"/>
    <col min="8607" max="8607" width="15.6328125" style="34" customWidth="1"/>
    <col min="8608" max="8613" width="0" style="34" hidden="1" customWidth="1"/>
    <col min="8614" max="8614" width="11.90625" style="34" customWidth="1"/>
    <col min="8615" max="8615" width="31.90625" style="34" customWidth="1"/>
    <col min="8616" max="8616" width="12.08984375" style="34" customWidth="1"/>
    <col min="8617" max="8617" width="12" style="34" customWidth="1"/>
    <col min="8618" max="8618" width="12.54296875" style="34" customWidth="1"/>
    <col min="8619" max="8619" width="12" style="34" customWidth="1"/>
    <col min="8620" max="8620" width="11.08984375" style="34" customWidth="1"/>
    <col min="8621" max="8622" width="11.6328125" style="34" customWidth="1"/>
    <col min="8623" max="8623" width="12.54296875" style="34" customWidth="1"/>
    <col min="8624" max="8624" width="9.6328125" style="34" customWidth="1"/>
    <col min="8625" max="8625" width="12" style="34" customWidth="1"/>
    <col min="8626" max="8674" width="9.6328125" style="34" customWidth="1"/>
    <col min="8675" max="8855" width="9.08984375" style="34"/>
    <col min="8856" max="8856" width="6" style="34" customWidth="1"/>
    <col min="8857" max="8857" width="11.08984375" style="34" customWidth="1"/>
    <col min="8858" max="8858" width="37.36328125" style="34" customWidth="1"/>
    <col min="8859" max="8859" width="14.08984375" style="34" customWidth="1"/>
    <col min="8860" max="8861" width="12" style="34" customWidth="1"/>
    <col min="8862" max="8862" width="17.90625" style="34" customWidth="1"/>
    <col min="8863" max="8863" width="15.6328125" style="34" customWidth="1"/>
    <col min="8864" max="8869" width="0" style="34" hidden="1" customWidth="1"/>
    <col min="8870" max="8870" width="11.90625" style="34" customWidth="1"/>
    <col min="8871" max="8871" width="31.90625" style="34" customWidth="1"/>
    <col min="8872" max="8872" width="12.08984375" style="34" customWidth="1"/>
    <col min="8873" max="8873" width="12" style="34" customWidth="1"/>
    <col min="8874" max="8874" width="12.54296875" style="34" customWidth="1"/>
    <col min="8875" max="8875" width="12" style="34" customWidth="1"/>
    <col min="8876" max="8876" width="11.08984375" style="34" customWidth="1"/>
    <col min="8877" max="8878" width="11.6328125" style="34" customWidth="1"/>
    <col min="8879" max="8879" width="12.54296875" style="34" customWidth="1"/>
    <col min="8880" max="8880" width="9.6328125" style="34" customWidth="1"/>
    <col min="8881" max="8881" width="12" style="34" customWidth="1"/>
    <col min="8882" max="8930" width="9.6328125" style="34" customWidth="1"/>
    <col min="8931" max="9111" width="9.08984375" style="34"/>
    <col min="9112" max="9112" width="6" style="34" customWidth="1"/>
    <col min="9113" max="9113" width="11.08984375" style="34" customWidth="1"/>
    <col min="9114" max="9114" width="37.36328125" style="34" customWidth="1"/>
    <col min="9115" max="9115" width="14.08984375" style="34" customWidth="1"/>
    <col min="9116" max="9117" width="12" style="34" customWidth="1"/>
    <col min="9118" max="9118" width="17.90625" style="34" customWidth="1"/>
    <col min="9119" max="9119" width="15.6328125" style="34" customWidth="1"/>
    <col min="9120" max="9125" width="0" style="34" hidden="1" customWidth="1"/>
    <col min="9126" max="9126" width="11.90625" style="34" customWidth="1"/>
    <col min="9127" max="9127" width="31.90625" style="34" customWidth="1"/>
    <col min="9128" max="9128" width="12.08984375" style="34" customWidth="1"/>
    <col min="9129" max="9129" width="12" style="34" customWidth="1"/>
    <col min="9130" max="9130" width="12.54296875" style="34" customWidth="1"/>
    <col min="9131" max="9131" width="12" style="34" customWidth="1"/>
    <col min="9132" max="9132" width="11.08984375" style="34" customWidth="1"/>
    <col min="9133" max="9134" width="11.6328125" style="34" customWidth="1"/>
    <col min="9135" max="9135" width="12.54296875" style="34" customWidth="1"/>
    <col min="9136" max="9136" width="9.6328125" style="34" customWidth="1"/>
    <col min="9137" max="9137" width="12" style="34" customWidth="1"/>
    <col min="9138" max="9186" width="9.6328125" style="34" customWidth="1"/>
    <col min="9187" max="9367" width="9.08984375" style="34"/>
    <col min="9368" max="9368" width="6" style="34" customWidth="1"/>
    <col min="9369" max="9369" width="11.08984375" style="34" customWidth="1"/>
    <col min="9370" max="9370" width="37.36328125" style="34" customWidth="1"/>
    <col min="9371" max="9371" width="14.08984375" style="34" customWidth="1"/>
    <col min="9372" max="9373" width="12" style="34" customWidth="1"/>
    <col min="9374" max="9374" width="17.90625" style="34" customWidth="1"/>
    <col min="9375" max="9375" width="15.6328125" style="34" customWidth="1"/>
    <col min="9376" max="9381" width="0" style="34" hidden="1" customWidth="1"/>
    <col min="9382" max="9382" width="11.90625" style="34" customWidth="1"/>
    <col min="9383" max="9383" width="31.90625" style="34" customWidth="1"/>
    <col min="9384" max="9384" width="12.08984375" style="34" customWidth="1"/>
    <col min="9385" max="9385" width="12" style="34" customWidth="1"/>
    <col min="9386" max="9386" width="12.54296875" style="34" customWidth="1"/>
    <col min="9387" max="9387" width="12" style="34" customWidth="1"/>
    <col min="9388" max="9388" width="11.08984375" style="34" customWidth="1"/>
    <col min="9389" max="9390" width="11.6328125" style="34" customWidth="1"/>
    <col min="9391" max="9391" width="12.54296875" style="34" customWidth="1"/>
    <col min="9392" max="9392" width="9.6328125" style="34" customWidth="1"/>
    <col min="9393" max="9393" width="12" style="34" customWidth="1"/>
    <col min="9394" max="9442" width="9.6328125" style="34" customWidth="1"/>
    <col min="9443" max="9623" width="9.08984375" style="34"/>
    <col min="9624" max="9624" width="6" style="34" customWidth="1"/>
    <col min="9625" max="9625" width="11.08984375" style="34" customWidth="1"/>
    <col min="9626" max="9626" width="37.36328125" style="34" customWidth="1"/>
    <col min="9627" max="9627" width="14.08984375" style="34" customWidth="1"/>
    <col min="9628" max="9629" width="12" style="34" customWidth="1"/>
    <col min="9630" max="9630" width="17.90625" style="34" customWidth="1"/>
    <col min="9631" max="9631" width="15.6328125" style="34" customWidth="1"/>
    <col min="9632" max="9637" width="0" style="34" hidden="1" customWidth="1"/>
    <col min="9638" max="9638" width="11.90625" style="34" customWidth="1"/>
    <col min="9639" max="9639" width="31.90625" style="34" customWidth="1"/>
    <col min="9640" max="9640" width="12.08984375" style="34" customWidth="1"/>
    <col min="9641" max="9641" width="12" style="34" customWidth="1"/>
    <col min="9642" max="9642" width="12.54296875" style="34" customWidth="1"/>
    <col min="9643" max="9643" width="12" style="34" customWidth="1"/>
    <col min="9644" max="9644" width="11.08984375" style="34" customWidth="1"/>
    <col min="9645" max="9646" width="11.6328125" style="34" customWidth="1"/>
    <col min="9647" max="9647" width="12.54296875" style="34" customWidth="1"/>
    <col min="9648" max="9648" width="9.6328125" style="34" customWidth="1"/>
    <col min="9649" max="9649" width="12" style="34" customWidth="1"/>
    <col min="9650" max="9698" width="9.6328125" style="34" customWidth="1"/>
    <col min="9699" max="9879" width="9.08984375" style="34"/>
    <col min="9880" max="9880" width="6" style="34" customWidth="1"/>
    <col min="9881" max="9881" width="11.08984375" style="34" customWidth="1"/>
    <col min="9882" max="9882" width="37.36328125" style="34" customWidth="1"/>
    <col min="9883" max="9883" width="14.08984375" style="34" customWidth="1"/>
    <col min="9884" max="9885" width="12" style="34" customWidth="1"/>
    <col min="9886" max="9886" width="17.90625" style="34" customWidth="1"/>
    <col min="9887" max="9887" width="15.6328125" style="34" customWidth="1"/>
    <col min="9888" max="9893" width="0" style="34" hidden="1" customWidth="1"/>
    <col min="9894" max="9894" width="11.90625" style="34" customWidth="1"/>
    <col min="9895" max="9895" width="31.90625" style="34" customWidth="1"/>
    <col min="9896" max="9896" width="12.08984375" style="34" customWidth="1"/>
    <col min="9897" max="9897" width="12" style="34" customWidth="1"/>
    <col min="9898" max="9898" width="12.54296875" style="34" customWidth="1"/>
    <col min="9899" max="9899" width="12" style="34" customWidth="1"/>
    <col min="9900" max="9900" width="11.08984375" style="34" customWidth="1"/>
    <col min="9901" max="9902" width="11.6328125" style="34" customWidth="1"/>
    <col min="9903" max="9903" width="12.54296875" style="34" customWidth="1"/>
    <col min="9904" max="9904" width="9.6328125" style="34" customWidth="1"/>
    <col min="9905" max="9905" width="12" style="34" customWidth="1"/>
    <col min="9906" max="9954" width="9.6328125" style="34" customWidth="1"/>
    <col min="9955" max="10135" width="9.08984375" style="34"/>
    <col min="10136" max="10136" width="6" style="34" customWidth="1"/>
    <col min="10137" max="10137" width="11.08984375" style="34" customWidth="1"/>
    <col min="10138" max="10138" width="37.36328125" style="34" customWidth="1"/>
    <col min="10139" max="10139" width="14.08984375" style="34" customWidth="1"/>
    <col min="10140" max="10141" width="12" style="34" customWidth="1"/>
    <col min="10142" max="10142" width="17.90625" style="34" customWidth="1"/>
    <col min="10143" max="10143" width="15.6328125" style="34" customWidth="1"/>
    <col min="10144" max="10149" width="0" style="34" hidden="1" customWidth="1"/>
    <col min="10150" max="10150" width="11.90625" style="34" customWidth="1"/>
    <col min="10151" max="10151" width="31.90625" style="34" customWidth="1"/>
    <col min="10152" max="10152" width="12.08984375" style="34" customWidth="1"/>
    <col min="10153" max="10153" width="12" style="34" customWidth="1"/>
    <col min="10154" max="10154" width="12.54296875" style="34" customWidth="1"/>
    <col min="10155" max="10155" width="12" style="34" customWidth="1"/>
    <col min="10156" max="10156" width="11.08984375" style="34" customWidth="1"/>
    <col min="10157" max="10158" width="11.6328125" style="34" customWidth="1"/>
    <col min="10159" max="10159" width="12.54296875" style="34" customWidth="1"/>
    <col min="10160" max="10160" width="9.6328125" style="34" customWidth="1"/>
    <col min="10161" max="10161" width="12" style="34" customWidth="1"/>
    <col min="10162" max="10210" width="9.6328125" style="34" customWidth="1"/>
    <col min="10211" max="10391" width="9.08984375" style="34"/>
    <col min="10392" max="10392" width="6" style="34" customWidth="1"/>
    <col min="10393" max="10393" width="11.08984375" style="34" customWidth="1"/>
    <col min="10394" max="10394" width="37.36328125" style="34" customWidth="1"/>
    <col min="10395" max="10395" width="14.08984375" style="34" customWidth="1"/>
    <col min="10396" max="10397" width="12" style="34" customWidth="1"/>
    <col min="10398" max="10398" width="17.90625" style="34" customWidth="1"/>
    <col min="10399" max="10399" width="15.6328125" style="34" customWidth="1"/>
    <col min="10400" max="10405" width="0" style="34" hidden="1" customWidth="1"/>
    <col min="10406" max="10406" width="11.90625" style="34" customWidth="1"/>
    <col min="10407" max="10407" width="31.90625" style="34" customWidth="1"/>
    <col min="10408" max="10408" width="12.08984375" style="34" customWidth="1"/>
    <col min="10409" max="10409" width="12" style="34" customWidth="1"/>
    <col min="10410" max="10410" width="12.54296875" style="34" customWidth="1"/>
    <col min="10411" max="10411" width="12" style="34" customWidth="1"/>
    <col min="10412" max="10412" width="11.08984375" style="34" customWidth="1"/>
    <col min="10413" max="10414" width="11.6328125" style="34" customWidth="1"/>
    <col min="10415" max="10415" width="12.54296875" style="34" customWidth="1"/>
    <col min="10416" max="10416" width="9.6328125" style="34" customWidth="1"/>
    <col min="10417" max="10417" width="12" style="34" customWidth="1"/>
    <col min="10418" max="10466" width="9.6328125" style="34" customWidth="1"/>
    <col min="10467" max="10647" width="9.08984375" style="34"/>
    <col min="10648" max="10648" width="6" style="34" customWidth="1"/>
    <col min="10649" max="10649" width="11.08984375" style="34" customWidth="1"/>
    <col min="10650" max="10650" width="37.36328125" style="34" customWidth="1"/>
    <col min="10651" max="10651" width="14.08984375" style="34" customWidth="1"/>
    <col min="10652" max="10653" width="12" style="34" customWidth="1"/>
    <col min="10654" max="10654" width="17.90625" style="34" customWidth="1"/>
    <col min="10655" max="10655" width="15.6328125" style="34" customWidth="1"/>
    <col min="10656" max="10661" width="0" style="34" hidden="1" customWidth="1"/>
    <col min="10662" max="10662" width="11.90625" style="34" customWidth="1"/>
    <col min="10663" max="10663" width="31.90625" style="34" customWidth="1"/>
    <col min="10664" max="10664" width="12.08984375" style="34" customWidth="1"/>
    <col min="10665" max="10665" width="12" style="34" customWidth="1"/>
    <col min="10666" max="10666" width="12.54296875" style="34" customWidth="1"/>
    <col min="10667" max="10667" width="12" style="34" customWidth="1"/>
    <col min="10668" max="10668" width="11.08984375" style="34" customWidth="1"/>
    <col min="10669" max="10670" width="11.6328125" style="34" customWidth="1"/>
    <col min="10671" max="10671" width="12.54296875" style="34" customWidth="1"/>
    <col min="10672" max="10672" width="9.6328125" style="34" customWidth="1"/>
    <col min="10673" max="10673" width="12" style="34" customWidth="1"/>
    <col min="10674" max="10722" width="9.6328125" style="34" customWidth="1"/>
    <col min="10723" max="10903" width="9.08984375" style="34"/>
    <col min="10904" max="10904" width="6" style="34" customWidth="1"/>
    <col min="10905" max="10905" width="11.08984375" style="34" customWidth="1"/>
    <col min="10906" max="10906" width="37.36328125" style="34" customWidth="1"/>
    <col min="10907" max="10907" width="14.08984375" style="34" customWidth="1"/>
    <col min="10908" max="10909" width="12" style="34" customWidth="1"/>
    <col min="10910" max="10910" width="17.90625" style="34" customWidth="1"/>
    <col min="10911" max="10911" width="15.6328125" style="34" customWidth="1"/>
    <col min="10912" max="10917" width="0" style="34" hidden="1" customWidth="1"/>
    <col min="10918" max="10918" width="11.90625" style="34" customWidth="1"/>
    <col min="10919" max="10919" width="31.90625" style="34" customWidth="1"/>
    <col min="10920" max="10920" width="12.08984375" style="34" customWidth="1"/>
    <col min="10921" max="10921" width="12" style="34" customWidth="1"/>
    <col min="10922" max="10922" width="12.54296875" style="34" customWidth="1"/>
    <col min="10923" max="10923" width="12" style="34" customWidth="1"/>
    <col min="10924" max="10924" width="11.08984375" style="34" customWidth="1"/>
    <col min="10925" max="10926" width="11.6328125" style="34" customWidth="1"/>
    <col min="10927" max="10927" width="12.54296875" style="34" customWidth="1"/>
    <col min="10928" max="10928" width="9.6328125" style="34" customWidth="1"/>
    <col min="10929" max="10929" width="12" style="34" customWidth="1"/>
    <col min="10930" max="10978" width="9.6328125" style="34" customWidth="1"/>
    <col min="10979" max="11159" width="9.08984375" style="34"/>
    <col min="11160" max="11160" width="6" style="34" customWidth="1"/>
    <col min="11161" max="11161" width="11.08984375" style="34" customWidth="1"/>
    <col min="11162" max="11162" width="37.36328125" style="34" customWidth="1"/>
    <col min="11163" max="11163" width="14.08984375" style="34" customWidth="1"/>
    <col min="11164" max="11165" width="12" style="34" customWidth="1"/>
    <col min="11166" max="11166" width="17.90625" style="34" customWidth="1"/>
    <col min="11167" max="11167" width="15.6328125" style="34" customWidth="1"/>
    <col min="11168" max="11173" width="0" style="34" hidden="1" customWidth="1"/>
    <col min="11174" max="11174" width="11.90625" style="34" customWidth="1"/>
    <col min="11175" max="11175" width="31.90625" style="34" customWidth="1"/>
    <col min="11176" max="11176" width="12.08984375" style="34" customWidth="1"/>
    <col min="11177" max="11177" width="12" style="34" customWidth="1"/>
    <col min="11178" max="11178" width="12.54296875" style="34" customWidth="1"/>
    <col min="11179" max="11179" width="12" style="34" customWidth="1"/>
    <col min="11180" max="11180" width="11.08984375" style="34" customWidth="1"/>
    <col min="11181" max="11182" width="11.6328125" style="34" customWidth="1"/>
    <col min="11183" max="11183" width="12.54296875" style="34" customWidth="1"/>
    <col min="11184" max="11184" width="9.6328125" style="34" customWidth="1"/>
    <col min="11185" max="11185" width="12" style="34" customWidth="1"/>
    <col min="11186" max="11234" width="9.6328125" style="34" customWidth="1"/>
    <col min="11235" max="11415" width="9.08984375" style="34"/>
    <col min="11416" max="11416" width="6" style="34" customWidth="1"/>
    <col min="11417" max="11417" width="11.08984375" style="34" customWidth="1"/>
    <col min="11418" max="11418" width="37.36328125" style="34" customWidth="1"/>
    <col min="11419" max="11419" width="14.08984375" style="34" customWidth="1"/>
    <col min="11420" max="11421" width="12" style="34" customWidth="1"/>
    <col min="11422" max="11422" width="17.90625" style="34" customWidth="1"/>
    <col min="11423" max="11423" width="15.6328125" style="34" customWidth="1"/>
    <col min="11424" max="11429" width="0" style="34" hidden="1" customWidth="1"/>
    <col min="11430" max="11430" width="11.90625" style="34" customWidth="1"/>
    <col min="11431" max="11431" width="31.90625" style="34" customWidth="1"/>
    <col min="11432" max="11432" width="12.08984375" style="34" customWidth="1"/>
    <col min="11433" max="11433" width="12" style="34" customWidth="1"/>
    <col min="11434" max="11434" width="12.54296875" style="34" customWidth="1"/>
    <col min="11435" max="11435" width="12" style="34" customWidth="1"/>
    <col min="11436" max="11436" width="11.08984375" style="34" customWidth="1"/>
    <col min="11437" max="11438" width="11.6328125" style="34" customWidth="1"/>
    <col min="11439" max="11439" width="12.54296875" style="34" customWidth="1"/>
    <col min="11440" max="11440" width="9.6328125" style="34" customWidth="1"/>
    <col min="11441" max="11441" width="12" style="34" customWidth="1"/>
    <col min="11442" max="11490" width="9.6328125" style="34" customWidth="1"/>
    <col min="11491" max="11671" width="9.08984375" style="34"/>
    <col min="11672" max="11672" width="6" style="34" customWidth="1"/>
    <col min="11673" max="11673" width="11.08984375" style="34" customWidth="1"/>
    <col min="11674" max="11674" width="37.36328125" style="34" customWidth="1"/>
    <col min="11675" max="11675" width="14.08984375" style="34" customWidth="1"/>
    <col min="11676" max="11677" width="12" style="34" customWidth="1"/>
    <col min="11678" max="11678" width="17.90625" style="34" customWidth="1"/>
    <col min="11679" max="11679" width="15.6328125" style="34" customWidth="1"/>
    <col min="11680" max="11685" width="0" style="34" hidden="1" customWidth="1"/>
    <col min="11686" max="11686" width="11.90625" style="34" customWidth="1"/>
    <col min="11687" max="11687" width="31.90625" style="34" customWidth="1"/>
    <col min="11688" max="11688" width="12.08984375" style="34" customWidth="1"/>
    <col min="11689" max="11689" width="12" style="34" customWidth="1"/>
    <col min="11690" max="11690" width="12.54296875" style="34" customWidth="1"/>
    <col min="11691" max="11691" width="12" style="34" customWidth="1"/>
    <col min="11692" max="11692" width="11.08984375" style="34" customWidth="1"/>
    <col min="11693" max="11694" width="11.6328125" style="34" customWidth="1"/>
    <col min="11695" max="11695" width="12.54296875" style="34" customWidth="1"/>
    <col min="11696" max="11696" width="9.6328125" style="34" customWidth="1"/>
    <col min="11697" max="11697" width="12" style="34" customWidth="1"/>
    <col min="11698" max="11746" width="9.6328125" style="34" customWidth="1"/>
    <col min="11747" max="11927" width="9.08984375" style="34"/>
    <col min="11928" max="11928" width="6" style="34" customWidth="1"/>
    <col min="11929" max="11929" width="11.08984375" style="34" customWidth="1"/>
    <col min="11930" max="11930" width="37.36328125" style="34" customWidth="1"/>
    <col min="11931" max="11931" width="14.08984375" style="34" customWidth="1"/>
    <col min="11932" max="11933" width="12" style="34" customWidth="1"/>
    <col min="11934" max="11934" width="17.90625" style="34" customWidth="1"/>
    <col min="11935" max="11935" width="15.6328125" style="34" customWidth="1"/>
    <col min="11936" max="11941" width="0" style="34" hidden="1" customWidth="1"/>
    <col min="11942" max="11942" width="11.90625" style="34" customWidth="1"/>
    <col min="11943" max="11943" width="31.90625" style="34" customWidth="1"/>
    <col min="11944" max="11944" width="12.08984375" style="34" customWidth="1"/>
    <col min="11945" max="11945" width="12" style="34" customWidth="1"/>
    <col min="11946" max="11946" width="12.54296875" style="34" customWidth="1"/>
    <col min="11947" max="11947" width="12" style="34" customWidth="1"/>
    <col min="11948" max="11948" width="11.08984375" style="34" customWidth="1"/>
    <col min="11949" max="11950" width="11.6328125" style="34" customWidth="1"/>
    <col min="11951" max="11951" width="12.54296875" style="34" customWidth="1"/>
    <col min="11952" max="11952" width="9.6328125" style="34" customWidth="1"/>
    <col min="11953" max="11953" width="12" style="34" customWidth="1"/>
    <col min="11954" max="12002" width="9.6328125" style="34" customWidth="1"/>
    <col min="12003" max="12183" width="9.08984375" style="34"/>
    <col min="12184" max="12184" width="6" style="34" customWidth="1"/>
    <col min="12185" max="12185" width="11.08984375" style="34" customWidth="1"/>
    <col min="12186" max="12186" width="37.36328125" style="34" customWidth="1"/>
    <col min="12187" max="12187" width="14.08984375" style="34" customWidth="1"/>
    <col min="12188" max="12189" width="12" style="34" customWidth="1"/>
    <col min="12190" max="12190" width="17.90625" style="34" customWidth="1"/>
    <col min="12191" max="12191" width="15.6328125" style="34" customWidth="1"/>
    <col min="12192" max="12197" width="0" style="34" hidden="1" customWidth="1"/>
    <col min="12198" max="12198" width="11.90625" style="34" customWidth="1"/>
    <col min="12199" max="12199" width="31.90625" style="34" customWidth="1"/>
    <col min="12200" max="12200" width="12.08984375" style="34" customWidth="1"/>
    <col min="12201" max="12201" width="12" style="34" customWidth="1"/>
    <col min="12202" max="12202" width="12.54296875" style="34" customWidth="1"/>
    <col min="12203" max="12203" width="12" style="34" customWidth="1"/>
    <col min="12204" max="12204" width="11.08984375" style="34" customWidth="1"/>
    <col min="12205" max="12206" width="11.6328125" style="34" customWidth="1"/>
    <col min="12207" max="12207" width="12.54296875" style="34" customWidth="1"/>
    <col min="12208" max="12208" width="9.6328125" style="34" customWidth="1"/>
    <col min="12209" max="12209" width="12" style="34" customWidth="1"/>
    <col min="12210" max="12258" width="9.6328125" style="34" customWidth="1"/>
    <col min="12259" max="12439" width="9.08984375" style="34"/>
    <col min="12440" max="12440" width="6" style="34" customWidth="1"/>
    <col min="12441" max="12441" width="11.08984375" style="34" customWidth="1"/>
    <col min="12442" max="12442" width="37.36328125" style="34" customWidth="1"/>
    <col min="12443" max="12443" width="14.08984375" style="34" customWidth="1"/>
    <col min="12444" max="12445" width="12" style="34" customWidth="1"/>
    <col min="12446" max="12446" width="17.90625" style="34" customWidth="1"/>
    <col min="12447" max="12447" width="15.6328125" style="34" customWidth="1"/>
    <col min="12448" max="12453" width="0" style="34" hidden="1" customWidth="1"/>
    <col min="12454" max="12454" width="11.90625" style="34" customWidth="1"/>
    <col min="12455" max="12455" width="31.90625" style="34" customWidth="1"/>
    <col min="12456" max="12456" width="12.08984375" style="34" customWidth="1"/>
    <col min="12457" max="12457" width="12" style="34" customWidth="1"/>
    <col min="12458" max="12458" width="12.54296875" style="34" customWidth="1"/>
    <col min="12459" max="12459" width="12" style="34" customWidth="1"/>
    <col min="12460" max="12460" width="11.08984375" style="34" customWidth="1"/>
    <col min="12461" max="12462" width="11.6328125" style="34" customWidth="1"/>
    <col min="12463" max="12463" width="12.54296875" style="34" customWidth="1"/>
    <col min="12464" max="12464" width="9.6328125" style="34" customWidth="1"/>
    <col min="12465" max="12465" width="12" style="34" customWidth="1"/>
    <col min="12466" max="12514" width="9.6328125" style="34" customWidth="1"/>
    <col min="12515" max="12695" width="9.08984375" style="34"/>
    <col min="12696" max="12696" width="6" style="34" customWidth="1"/>
    <col min="12697" max="12697" width="11.08984375" style="34" customWidth="1"/>
    <col min="12698" max="12698" width="37.36328125" style="34" customWidth="1"/>
    <col min="12699" max="12699" width="14.08984375" style="34" customWidth="1"/>
    <col min="12700" max="12701" width="12" style="34" customWidth="1"/>
    <col min="12702" max="12702" width="17.90625" style="34" customWidth="1"/>
    <col min="12703" max="12703" width="15.6328125" style="34" customWidth="1"/>
    <col min="12704" max="12709" width="0" style="34" hidden="1" customWidth="1"/>
    <col min="12710" max="12710" width="11.90625" style="34" customWidth="1"/>
    <col min="12711" max="12711" width="31.90625" style="34" customWidth="1"/>
    <col min="12712" max="12712" width="12.08984375" style="34" customWidth="1"/>
    <col min="12713" max="12713" width="12" style="34" customWidth="1"/>
    <col min="12714" max="12714" width="12.54296875" style="34" customWidth="1"/>
    <col min="12715" max="12715" width="12" style="34" customWidth="1"/>
    <col min="12716" max="12716" width="11.08984375" style="34" customWidth="1"/>
    <col min="12717" max="12718" width="11.6328125" style="34" customWidth="1"/>
    <col min="12719" max="12719" width="12.54296875" style="34" customWidth="1"/>
    <col min="12720" max="12720" width="9.6328125" style="34" customWidth="1"/>
    <col min="12721" max="12721" width="12" style="34" customWidth="1"/>
    <col min="12722" max="12770" width="9.6328125" style="34" customWidth="1"/>
    <col min="12771" max="12951" width="9.08984375" style="34"/>
    <col min="12952" max="12952" width="6" style="34" customWidth="1"/>
    <col min="12953" max="12953" width="11.08984375" style="34" customWidth="1"/>
    <col min="12954" max="12954" width="37.36328125" style="34" customWidth="1"/>
    <col min="12955" max="12955" width="14.08984375" style="34" customWidth="1"/>
    <col min="12956" max="12957" width="12" style="34" customWidth="1"/>
    <col min="12958" max="12958" width="17.90625" style="34" customWidth="1"/>
    <col min="12959" max="12959" width="15.6328125" style="34" customWidth="1"/>
    <col min="12960" max="12965" width="0" style="34" hidden="1" customWidth="1"/>
    <col min="12966" max="12966" width="11.90625" style="34" customWidth="1"/>
    <col min="12967" max="12967" width="31.90625" style="34" customWidth="1"/>
    <col min="12968" max="12968" width="12.08984375" style="34" customWidth="1"/>
    <col min="12969" max="12969" width="12" style="34" customWidth="1"/>
    <col min="12970" max="12970" width="12.54296875" style="34" customWidth="1"/>
    <col min="12971" max="12971" width="12" style="34" customWidth="1"/>
    <col min="12972" max="12972" width="11.08984375" style="34" customWidth="1"/>
    <col min="12973" max="12974" width="11.6328125" style="34" customWidth="1"/>
    <col min="12975" max="12975" width="12.54296875" style="34" customWidth="1"/>
    <col min="12976" max="12976" width="9.6328125" style="34" customWidth="1"/>
    <col min="12977" max="12977" width="12" style="34" customWidth="1"/>
    <col min="12978" max="13026" width="9.6328125" style="34" customWidth="1"/>
    <col min="13027" max="13207" width="9.08984375" style="34"/>
    <col min="13208" max="13208" width="6" style="34" customWidth="1"/>
    <col min="13209" max="13209" width="11.08984375" style="34" customWidth="1"/>
    <col min="13210" max="13210" width="37.36328125" style="34" customWidth="1"/>
    <col min="13211" max="13211" width="14.08984375" style="34" customWidth="1"/>
    <col min="13212" max="13213" width="12" style="34" customWidth="1"/>
    <col min="13214" max="13214" width="17.90625" style="34" customWidth="1"/>
    <col min="13215" max="13215" width="15.6328125" style="34" customWidth="1"/>
    <col min="13216" max="13221" width="0" style="34" hidden="1" customWidth="1"/>
    <col min="13222" max="13222" width="11.90625" style="34" customWidth="1"/>
    <col min="13223" max="13223" width="31.90625" style="34" customWidth="1"/>
    <col min="13224" max="13224" width="12.08984375" style="34" customWidth="1"/>
    <col min="13225" max="13225" width="12" style="34" customWidth="1"/>
    <col min="13226" max="13226" width="12.54296875" style="34" customWidth="1"/>
    <col min="13227" max="13227" width="12" style="34" customWidth="1"/>
    <col min="13228" max="13228" width="11.08984375" style="34" customWidth="1"/>
    <col min="13229" max="13230" width="11.6328125" style="34" customWidth="1"/>
    <col min="13231" max="13231" width="12.54296875" style="34" customWidth="1"/>
    <col min="13232" max="13232" width="9.6328125" style="34" customWidth="1"/>
    <col min="13233" max="13233" width="12" style="34" customWidth="1"/>
    <col min="13234" max="13282" width="9.6328125" style="34" customWidth="1"/>
    <col min="13283" max="13463" width="9.08984375" style="34"/>
    <col min="13464" max="13464" width="6" style="34" customWidth="1"/>
    <col min="13465" max="13465" width="11.08984375" style="34" customWidth="1"/>
    <col min="13466" max="13466" width="37.36328125" style="34" customWidth="1"/>
    <col min="13467" max="13467" width="14.08984375" style="34" customWidth="1"/>
    <col min="13468" max="13469" width="12" style="34" customWidth="1"/>
    <col min="13470" max="13470" width="17.90625" style="34" customWidth="1"/>
    <col min="13471" max="13471" width="15.6328125" style="34" customWidth="1"/>
    <col min="13472" max="13477" width="0" style="34" hidden="1" customWidth="1"/>
    <col min="13478" max="13478" width="11.90625" style="34" customWidth="1"/>
    <col min="13479" max="13479" width="31.90625" style="34" customWidth="1"/>
    <col min="13480" max="13480" width="12.08984375" style="34" customWidth="1"/>
    <col min="13481" max="13481" width="12" style="34" customWidth="1"/>
    <col min="13482" max="13482" width="12.54296875" style="34" customWidth="1"/>
    <col min="13483" max="13483" width="12" style="34" customWidth="1"/>
    <col min="13484" max="13484" width="11.08984375" style="34" customWidth="1"/>
    <col min="13485" max="13486" width="11.6328125" style="34" customWidth="1"/>
    <col min="13487" max="13487" width="12.54296875" style="34" customWidth="1"/>
    <col min="13488" max="13488" width="9.6328125" style="34" customWidth="1"/>
    <col min="13489" max="13489" width="12" style="34" customWidth="1"/>
    <col min="13490" max="13538" width="9.6328125" style="34" customWidth="1"/>
    <col min="13539" max="13719" width="9.08984375" style="34"/>
    <col min="13720" max="13720" width="6" style="34" customWidth="1"/>
    <col min="13721" max="13721" width="11.08984375" style="34" customWidth="1"/>
    <col min="13722" max="13722" width="37.36328125" style="34" customWidth="1"/>
    <col min="13723" max="13723" width="14.08984375" style="34" customWidth="1"/>
    <col min="13724" max="13725" width="12" style="34" customWidth="1"/>
    <col min="13726" max="13726" width="17.90625" style="34" customWidth="1"/>
    <col min="13727" max="13727" width="15.6328125" style="34" customWidth="1"/>
    <col min="13728" max="13733" width="0" style="34" hidden="1" customWidth="1"/>
    <col min="13734" max="13734" width="11.90625" style="34" customWidth="1"/>
    <col min="13735" max="13735" width="31.90625" style="34" customWidth="1"/>
    <col min="13736" max="13736" width="12.08984375" style="34" customWidth="1"/>
    <col min="13737" max="13737" width="12" style="34" customWidth="1"/>
    <col min="13738" max="13738" width="12.54296875" style="34" customWidth="1"/>
    <col min="13739" max="13739" width="12" style="34" customWidth="1"/>
    <col min="13740" max="13740" width="11.08984375" style="34" customWidth="1"/>
    <col min="13741" max="13742" width="11.6328125" style="34" customWidth="1"/>
    <col min="13743" max="13743" width="12.54296875" style="34" customWidth="1"/>
    <col min="13744" max="13744" width="9.6328125" style="34" customWidth="1"/>
    <col min="13745" max="13745" width="12" style="34" customWidth="1"/>
    <col min="13746" max="13794" width="9.6328125" style="34" customWidth="1"/>
    <col min="13795" max="13975" width="9.08984375" style="34"/>
    <col min="13976" max="13976" width="6" style="34" customWidth="1"/>
    <col min="13977" max="13977" width="11.08984375" style="34" customWidth="1"/>
    <col min="13978" max="13978" width="37.36328125" style="34" customWidth="1"/>
    <col min="13979" max="13979" width="14.08984375" style="34" customWidth="1"/>
    <col min="13980" max="13981" width="12" style="34" customWidth="1"/>
    <col min="13982" max="13982" width="17.90625" style="34" customWidth="1"/>
    <col min="13983" max="13983" width="15.6328125" style="34" customWidth="1"/>
    <col min="13984" max="13989" width="0" style="34" hidden="1" customWidth="1"/>
    <col min="13990" max="13990" width="11.90625" style="34" customWidth="1"/>
    <col min="13991" max="13991" width="31.90625" style="34" customWidth="1"/>
    <col min="13992" max="13992" width="12.08984375" style="34" customWidth="1"/>
    <col min="13993" max="13993" width="12" style="34" customWidth="1"/>
    <col min="13994" max="13994" width="12.54296875" style="34" customWidth="1"/>
    <col min="13995" max="13995" width="12" style="34" customWidth="1"/>
    <col min="13996" max="13996" width="11.08984375" style="34" customWidth="1"/>
    <col min="13997" max="13998" width="11.6328125" style="34" customWidth="1"/>
    <col min="13999" max="13999" width="12.54296875" style="34" customWidth="1"/>
    <col min="14000" max="14000" width="9.6328125" style="34" customWidth="1"/>
    <col min="14001" max="14001" width="12" style="34" customWidth="1"/>
    <col min="14002" max="14050" width="9.6328125" style="34" customWidth="1"/>
    <col min="14051" max="14231" width="9.08984375" style="34"/>
    <col min="14232" max="14232" width="6" style="34" customWidth="1"/>
    <col min="14233" max="14233" width="11.08984375" style="34" customWidth="1"/>
    <col min="14234" max="14234" width="37.36328125" style="34" customWidth="1"/>
    <col min="14235" max="14235" width="14.08984375" style="34" customWidth="1"/>
    <col min="14236" max="14237" width="12" style="34" customWidth="1"/>
    <col min="14238" max="14238" width="17.90625" style="34" customWidth="1"/>
    <col min="14239" max="14239" width="15.6328125" style="34" customWidth="1"/>
    <col min="14240" max="14245" width="0" style="34" hidden="1" customWidth="1"/>
    <col min="14246" max="14246" width="11.90625" style="34" customWidth="1"/>
    <col min="14247" max="14247" width="31.90625" style="34" customWidth="1"/>
    <col min="14248" max="14248" width="12.08984375" style="34" customWidth="1"/>
    <col min="14249" max="14249" width="12" style="34" customWidth="1"/>
    <col min="14250" max="14250" width="12.54296875" style="34" customWidth="1"/>
    <col min="14251" max="14251" width="12" style="34" customWidth="1"/>
    <col min="14252" max="14252" width="11.08984375" style="34" customWidth="1"/>
    <col min="14253" max="14254" width="11.6328125" style="34" customWidth="1"/>
    <col min="14255" max="14255" width="12.54296875" style="34" customWidth="1"/>
    <col min="14256" max="14256" width="9.6328125" style="34" customWidth="1"/>
    <col min="14257" max="14257" width="12" style="34" customWidth="1"/>
    <col min="14258" max="14306" width="9.6328125" style="34" customWidth="1"/>
    <col min="14307" max="14487" width="9.08984375" style="34"/>
    <col min="14488" max="14488" width="6" style="34" customWidth="1"/>
    <col min="14489" max="14489" width="11.08984375" style="34" customWidth="1"/>
    <col min="14490" max="14490" width="37.36328125" style="34" customWidth="1"/>
    <col min="14491" max="14491" width="14.08984375" style="34" customWidth="1"/>
    <col min="14492" max="14493" width="12" style="34" customWidth="1"/>
    <col min="14494" max="14494" width="17.90625" style="34" customWidth="1"/>
    <col min="14495" max="14495" width="15.6328125" style="34" customWidth="1"/>
    <col min="14496" max="14501" width="0" style="34" hidden="1" customWidth="1"/>
    <col min="14502" max="14502" width="11.90625" style="34" customWidth="1"/>
    <col min="14503" max="14503" width="31.90625" style="34" customWidth="1"/>
    <col min="14504" max="14504" width="12.08984375" style="34" customWidth="1"/>
    <col min="14505" max="14505" width="12" style="34" customWidth="1"/>
    <col min="14506" max="14506" width="12.54296875" style="34" customWidth="1"/>
    <col min="14507" max="14507" width="12" style="34" customWidth="1"/>
    <col min="14508" max="14508" width="11.08984375" style="34" customWidth="1"/>
    <col min="14509" max="14510" width="11.6328125" style="34" customWidth="1"/>
    <col min="14511" max="14511" width="12.54296875" style="34" customWidth="1"/>
    <col min="14512" max="14512" width="9.6328125" style="34" customWidth="1"/>
    <col min="14513" max="14513" width="12" style="34" customWidth="1"/>
    <col min="14514" max="14562" width="9.6328125" style="34" customWidth="1"/>
    <col min="14563" max="14743" width="9.08984375" style="34"/>
    <col min="14744" max="14744" width="6" style="34" customWidth="1"/>
    <col min="14745" max="14745" width="11.08984375" style="34" customWidth="1"/>
    <col min="14746" max="14746" width="37.36328125" style="34" customWidth="1"/>
    <col min="14747" max="14747" width="14.08984375" style="34" customWidth="1"/>
    <col min="14748" max="14749" width="12" style="34" customWidth="1"/>
    <col min="14750" max="14750" width="17.90625" style="34" customWidth="1"/>
    <col min="14751" max="14751" width="15.6328125" style="34" customWidth="1"/>
    <col min="14752" max="14757" width="0" style="34" hidden="1" customWidth="1"/>
    <col min="14758" max="14758" width="11.90625" style="34" customWidth="1"/>
    <col min="14759" max="14759" width="31.90625" style="34" customWidth="1"/>
    <col min="14760" max="14760" width="12.08984375" style="34" customWidth="1"/>
    <col min="14761" max="14761" width="12" style="34" customWidth="1"/>
    <col min="14762" max="14762" width="12.54296875" style="34" customWidth="1"/>
    <col min="14763" max="14763" width="12" style="34" customWidth="1"/>
    <col min="14764" max="14764" width="11.08984375" style="34" customWidth="1"/>
    <col min="14765" max="14766" width="11.6328125" style="34" customWidth="1"/>
    <col min="14767" max="14767" width="12.54296875" style="34" customWidth="1"/>
    <col min="14768" max="14768" width="9.6328125" style="34" customWidth="1"/>
    <col min="14769" max="14769" width="12" style="34" customWidth="1"/>
    <col min="14770" max="14818" width="9.6328125" style="34" customWidth="1"/>
    <col min="14819" max="14999" width="9.08984375" style="34"/>
    <col min="15000" max="15000" width="6" style="34" customWidth="1"/>
    <col min="15001" max="15001" width="11.08984375" style="34" customWidth="1"/>
    <col min="15002" max="15002" width="37.36328125" style="34" customWidth="1"/>
    <col min="15003" max="15003" width="14.08984375" style="34" customWidth="1"/>
    <col min="15004" max="15005" width="12" style="34" customWidth="1"/>
    <col min="15006" max="15006" width="17.90625" style="34" customWidth="1"/>
    <col min="15007" max="15007" width="15.6328125" style="34" customWidth="1"/>
    <col min="15008" max="15013" width="0" style="34" hidden="1" customWidth="1"/>
    <col min="15014" max="15014" width="11.90625" style="34" customWidth="1"/>
    <col min="15015" max="15015" width="31.90625" style="34" customWidth="1"/>
    <col min="15016" max="15016" width="12.08984375" style="34" customWidth="1"/>
    <col min="15017" max="15017" width="12" style="34" customWidth="1"/>
    <col min="15018" max="15018" width="12.54296875" style="34" customWidth="1"/>
    <col min="15019" max="15019" width="12" style="34" customWidth="1"/>
    <col min="15020" max="15020" width="11.08984375" style="34" customWidth="1"/>
    <col min="15021" max="15022" width="11.6328125" style="34" customWidth="1"/>
    <col min="15023" max="15023" width="12.54296875" style="34" customWidth="1"/>
    <col min="15024" max="15024" width="9.6328125" style="34" customWidth="1"/>
    <col min="15025" max="15025" width="12" style="34" customWidth="1"/>
    <col min="15026" max="15074" width="9.6328125" style="34" customWidth="1"/>
    <col min="15075" max="15255" width="9.08984375" style="34"/>
    <col min="15256" max="15256" width="6" style="34" customWidth="1"/>
    <col min="15257" max="15257" width="11.08984375" style="34" customWidth="1"/>
    <col min="15258" max="15258" width="37.36328125" style="34" customWidth="1"/>
    <col min="15259" max="15259" width="14.08984375" style="34" customWidth="1"/>
    <col min="15260" max="15261" width="12" style="34" customWidth="1"/>
    <col min="15262" max="15262" width="17.90625" style="34" customWidth="1"/>
    <col min="15263" max="15263" width="15.6328125" style="34" customWidth="1"/>
    <col min="15264" max="15269" width="0" style="34" hidden="1" customWidth="1"/>
    <col min="15270" max="15270" width="11.90625" style="34" customWidth="1"/>
    <col min="15271" max="15271" width="31.90625" style="34" customWidth="1"/>
    <col min="15272" max="15272" width="12.08984375" style="34" customWidth="1"/>
    <col min="15273" max="15273" width="12" style="34" customWidth="1"/>
    <col min="15274" max="15274" width="12.54296875" style="34" customWidth="1"/>
    <col min="15275" max="15275" width="12" style="34" customWidth="1"/>
    <col min="15276" max="15276" width="11.08984375" style="34" customWidth="1"/>
    <col min="15277" max="15278" width="11.6328125" style="34" customWidth="1"/>
    <col min="15279" max="15279" width="12.54296875" style="34" customWidth="1"/>
    <col min="15280" max="15280" width="9.6328125" style="34" customWidth="1"/>
    <col min="15281" max="15281" width="12" style="34" customWidth="1"/>
    <col min="15282" max="15330" width="9.6328125" style="34" customWidth="1"/>
    <col min="15331" max="15511" width="9.08984375" style="34"/>
    <col min="15512" max="15512" width="6" style="34" customWidth="1"/>
    <col min="15513" max="15513" width="11.08984375" style="34" customWidth="1"/>
    <col min="15514" max="15514" width="37.36328125" style="34" customWidth="1"/>
    <col min="15515" max="15515" width="14.08984375" style="34" customWidth="1"/>
    <col min="15516" max="15517" width="12" style="34" customWidth="1"/>
    <col min="15518" max="15518" width="17.90625" style="34" customWidth="1"/>
    <col min="15519" max="15519" width="15.6328125" style="34" customWidth="1"/>
    <col min="15520" max="15525" width="0" style="34" hidden="1" customWidth="1"/>
    <col min="15526" max="15526" width="11.90625" style="34" customWidth="1"/>
    <col min="15527" max="15527" width="31.90625" style="34" customWidth="1"/>
    <col min="15528" max="15528" width="12.08984375" style="34" customWidth="1"/>
    <col min="15529" max="15529" width="12" style="34" customWidth="1"/>
    <col min="15530" max="15530" width="12.54296875" style="34" customWidth="1"/>
    <col min="15531" max="15531" width="12" style="34" customWidth="1"/>
    <col min="15532" max="15532" width="11.08984375" style="34" customWidth="1"/>
    <col min="15533" max="15534" width="11.6328125" style="34" customWidth="1"/>
    <col min="15535" max="15535" width="12.54296875" style="34" customWidth="1"/>
    <col min="15536" max="15536" width="9.6328125" style="34" customWidth="1"/>
    <col min="15537" max="15537" width="12" style="34" customWidth="1"/>
    <col min="15538" max="15586" width="9.6328125" style="34" customWidth="1"/>
    <col min="15587" max="15767" width="9.08984375" style="34"/>
    <col min="15768" max="15768" width="6" style="34" customWidth="1"/>
    <col min="15769" max="15769" width="11.08984375" style="34" customWidth="1"/>
    <col min="15770" max="15770" width="37.36328125" style="34" customWidth="1"/>
    <col min="15771" max="15771" width="14.08984375" style="34" customWidth="1"/>
    <col min="15772" max="15773" width="12" style="34" customWidth="1"/>
    <col min="15774" max="15774" width="17.90625" style="34" customWidth="1"/>
    <col min="15775" max="15775" width="15.6328125" style="34" customWidth="1"/>
    <col min="15776" max="15781" width="0" style="34" hidden="1" customWidth="1"/>
    <col min="15782" max="15782" width="11.90625" style="34" customWidth="1"/>
    <col min="15783" max="15783" width="31.90625" style="34" customWidth="1"/>
    <col min="15784" max="15784" width="12.08984375" style="34" customWidth="1"/>
    <col min="15785" max="15785" width="12" style="34" customWidth="1"/>
    <col min="15786" max="15786" width="12.54296875" style="34" customWidth="1"/>
    <col min="15787" max="15787" width="12" style="34" customWidth="1"/>
    <col min="15788" max="15788" width="11.08984375" style="34" customWidth="1"/>
    <col min="15789" max="15790" width="11.6328125" style="34" customWidth="1"/>
    <col min="15791" max="15791" width="12.54296875" style="34" customWidth="1"/>
    <col min="15792" max="15792" width="9.6328125" style="34" customWidth="1"/>
    <col min="15793" max="15793" width="12" style="34" customWidth="1"/>
    <col min="15794" max="15842" width="9.6328125" style="34" customWidth="1"/>
    <col min="15843" max="16023" width="9.08984375" style="34"/>
    <col min="16024" max="16024" width="6" style="34" customWidth="1"/>
    <col min="16025" max="16025" width="11.08984375" style="34" customWidth="1"/>
    <col min="16026" max="16026" width="37.36328125" style="34" customWidth="1"/>
    <col min="16027" max="16027" width="14.08984375" style="34" customWidth="1"/>
    <col min="16028" max="16029" width="12" style="34" customWidth="1"/>
    <col min="16030" max="16030" width="17.90625" style="34" customWidth="1"/>
    <col min="16031" max="16031" width="15.6328125" style="34" customWidth="1"/>
    <col min="16032" max="16037" width="0" style="34" hidden="1" customWidth="1"/>
    <col min="16038" max="16038" width="11.90625" style="34" customWidth="1"/>
    <col min="16039" max="16039" width="31.90625" style="34" customWidth="1"/>
    <col min="16040" max="16040" width="12.08984375" style="34" customWidth="1"/>
    <col min="16041" max="16041" width="12" style="34" customWidth="1"/>
    <col min="16042" max="16042" width="12.54296875" style="34" customWidth="1"/>
    <col min="16043" max="16043" width="12" style="34" customWidth="1"/>
    <col min="16044" max="16044" width="11.08984375" style="34" customWidth="1"/>
    <col min="16045" max="16046" width="11.6328125" style="34" customWidth="1"/>
    <col min="16047" max="16047" width="12.54296875" style="34" customWidth="1"/>
    <col min="16048" max="16048" width="9.6328125" style="34" customWidth="1"/>
    <col min="16049" max="16049" width="12" style="34" customWidth="1"/>
    <col min="16050" max="16098" width="9.6328125" style="34" customWidth="1"/>
    <col min="16099" max="16322" width="9.08984375" style="34"/>
    <col min="16323" max="16338" width="9.08984375" style="34" customWidth="1"/>
    <col min="16339" max="16346" width="9.08984375" style="34"/>
    <col min="16347" max="16384" width="9.08984375" style="34" customWidth="1"/>
  </cols>
  <sheetData>
    <row r="1" spans="1:22" s="30" customFormat="1" ht="20">
      <c r="A1" s="27"/>
      <c r="B1" s="64" t="s">
        <v>62</v>
      </c>
      <c r="C1" s="64"/>
      <c r="D1" s="65"/>
      <c r="E1" s="65"/>
      <c r="F1" s="65"/>
      <c r="G1" s="65"/>
      <c r="H1" s="65"/>
      <c r="I1" s="65"/>
      <c r="J1" s="65"/>
      <c r="K1" s="28"/>
      <c r="L1" s="28"/>
      <c r="V1" s="29"/>
    </row>
    <row r="2" spans="1:22" s="30" customFormat="1" ht="20.5" thickBot="1">
      <c r="A2" s="27"/>
      <c r="B2" s="64"/>
      <c r="C2" s="64"/>
      <c r="D2" s="65"/>
      <c r="E2" s="65"/>
      <c r="F2" s="65"/>
      <c r="G2" s="65"/>
      <c r="H2" s="65"/>
      <c r="I2" s="65"/>
      <c r="J2" s="65"/>
      <c r="K2" s="28"/>
      <c r="L2" s="31"/>
      <c r="V2" s="29"/>
    </row>
    <row r="3" spans="1:22" s="30" customFormat="1" ht="16" thickBot="1">
      <c r="A3" s="27"/>
      <c r="B3" s="186" t="s">
        <v>12</v>
      </c>
      <c r="C3" s="187"/>
      <c r="D3" s="187"/>
      <c r="E3" s="187"/>
      <c r="F3" s="187"/>
      <c r="G3" s="188"/>
      <c r="H3" s="25"/>
      <c r="I3" s="25"/>
      <c r="J3" s="25"/>
      <c r="K3" s="28"/>
      <c r="L3" s="31"/>
      <c r="V3" s="29"/>
    </row>
    <row r="4" spans="1:22" s="30" customFormat="1" ht="15.5">
      <c r="A4" s="26"/>
      <c r="B4" s="24"/>
      <c r="C4" s="16"/>
      <c r="D4" s="15"/>
      <c r="E4" s="15"/>
      <c r="F4" s="15"/>
      <c r="G4" s="15"/>
      <c r="H4" s="15"/>
      <c r="I4" s="15"/>
      <c r="J4" s="15"/>
      <c r="K4" s="28"/>
      <c r="L4" s="31"/>
      <c r="V4" s="29"/>
    </row>
    <row r="5" spans="1:22" s="30" customFormat="1" ht="16" thickBot="1">
      <c r="A5" s="32"/>
      <c r="B5" s="24"/>
      <c r="C5" s="16"/>
      <c r="D5" s="15"/>
      <c r="E5" s="15"/>
      <c r="F5" s="15"/>
      <c r="G5" s="15"/>
      <c r="H5" s="15"/>
      <c r="I5" s="15"/>
      <c r="J5" s="15"/>
      <c r="K5" s="33"/>
      <c r="L5" s="33"/>
    </row>
    <row r="6" spans="1:22" ht="18">
      <c r="A6" s="60"/>
      <c r="B6" s="18"/>
      <c r="C6" s="19"/>
      <c r="D6" s="19"/>
      <c r="E6" s="19"/>
      <c r="F6" s="19"/>
      <c r="G6" s="19"/>
      <c r="H6" s="20"/>
      <c r="I6" s="17"/>
      <c r="J6" s="15"/>
      <c r="K6" s="73"/>
      <c r="L6" s="73"/>
    </row>
    <row r="7" spans="1:22">
      <c r="A7" s="35"/>
      <c r="B7" s="66" t="s">
        <v>21</v>
      </c>
      <c r="C7" s="17"/>
      <c r="D7" s="17"/>
      <c r="E7" s="17"/>
      <c r="F7" s="17"/>
      <c r="G7" s="17"/>
      <c r="H7" s="21"/>
      <c r="I7" s="17"/>
      <c r="J7" s="15"/>
      <c r="K7" s="73"/>
      <c r="L7" s="73"/>
    </row>
    <row r="8" spans="1:22" ht="18">
      <c r="A8" s="60"/>
      <c r="B8" s="67" t="s">
        <v>27</v>
      </c>
      <c r="C8" s="68"/>
      <c r="D8" s="68"/>
      <c r="E8" s="68"/>
      <c r="F8" s="68"/>
      <c r="G8" s="68"/>
      <c r="H8" s="21"/>
      <c r="I8" s="17"/>
      <c r="J8" s="15"/>
      <c r="K8" s="74"/>
      <c r="L8" s="74"/>
    </row>
    <row r="9" spans="1:22" s="37" customFormat="1">
      <c r="A9" s="42"/>
      <c r="B9" s="69" t="s">
        <v>22</v>
      </c>
      <c r="C9" s="17"/>
      <c r="D9" s="17"/>
      <c r="E9" s="17"/>
      <c r="F9" s="17"/>
      <c r="G9" s="17"/>
      <c r="H9" s="21"/>
      <c r="I9" s="17"/>
      <c r="J9" s="15"/>
      <c r="K9" s="75"/>
      <c r="L9" s="75"/>
    </row>
    <row r="10" spans="1:22" s="37" customFormat="1">
      <c r="A10" s="42"/>
      <c r="B10" s="69"/>
      <c r="C10" s="17"/>
      <c r="D10" s="17"/>
      <c r="E10" s="17"/>
      <c r="F10" s="17"/>
      <c r="G10" s="17"/>
      <c r="H10" s="21"/>
      <c r="I10" s="17"/>
      <c r="J10" s="15"/>
      <c r="K10" s="36"/>
      <c r="L10" s="36"/>
    </row>
    <row r="11" spans="1:22" s="37" customFormat="1">
      <c r="A11" s="42"/>
      <c r="B11" s="70" t="s">
        <v>63</v>
      </c>
      <c r="C11" s="71"/>
      <c r="D11" s="71"/>
      <c r="E11" s="71"/>
      <c r="F11" s="71"/>
      <c r="G11" s="71"/>
      <c r="H11" s="21"/>
      <c r="I11" s="17"/>
      <c r="J11" s="15"/>
      <c r="K11" s="36"/>
      <c r="L11" s="36"/>
    </row>
    <row r="12" spans="1:22" s="37" customFormat="1">
      <c r="A12" s="42"/>
      <c r="B12" s="69" t="s">
        <v>23</v>
      </c>
      <c r="C12" s="17"/>
      <c r="D12" s="17"/>
      <c r="E12" s="17"/>
      <c r="F12" s="17"/>
      <c r="G12" s="17"/>
      <c r="H12" s="21"/>
      <c r="I12" s="17"/>
      <c r="J12" s="15"/>
      <c r="K12" s="36"/>
      <c r="L12" s="36"/>
    </row>
    <row r="13" spans="1:22" s="37" customFormat="1">
      <c r="A13" s="42"/>
      <c r="B13" s="69" t="s">
        <v>67</v>
      </c>
      <c r="C13" s="17"/>
      <c r="D13" s="17"/>
      <c r="E13" s="17"/>
      <c r="F13" s="17"/>
      <c r="G13" s="17"/>
      <c r="H13" s="21"/>
      <c r="I13" s="17"/>
      <c r="J13" s="15"/>
      <c r="K13" s="38"/>
      <c r="L13" s="38"/>
    </row>
    <row r="14" spans="1:22" s="37" customFormat="1">
      <c r="A14" s="61"/>
      <c r="B14" s="69"/>
      <c r="C14" s="17"/>
      <c r="D14" s="17"/>
      <c r="E14" s="17"/>
      <c r="F14" s="17"/>
      <c r="G14" s="17"/>
      <c r="H14" s="21"/>
      <c r="I14" s="17"/>
      <c r="J14" s="15"/>
      <c r="K14" s="76"/>
      <c r="L14" s="76"/>
    </row>
    <row r="15" spans="1:22" s="37" customFormat="1">
      <c r="A15" s="42"/>
      <c r="B15" s="69" t="s">
        <v>49</v>
      </c>
      <c r="C15" s="17"/>
      <c r="D15" s="17"/>
      <c r="E15" s="17"/>
      <c r="F15" s="17"/>
      <c r="G15" s="17"/>
      <c r="H15" s="21"/>
      <c r="I15" s="17"/>
      <c r="J15" s="15"/>
      <c r="K15" s="76"/>
      <c r="L15" s="76"/>
    </row>
    <row r="16" spans="1:22" s="39" customFormat="1">
      <c r="A16" s="61"/>
      <c r="B16" s="69" t="s">
        <v>24</v>
      </c>
      <c r="C16" s="17"/>
      <c r="D16" s="17"/>
      <c r="E16" s="17"/>
      <c r="F16" s="17"/>
      <c r="G16" s="17"/>
      <c r="H16" s="21"/>
      <c r="I16" s="17"/>
      <c r="J16" s="15"/>
      <c r="K16" s="76"/>
      <c r="L16" s="76"/>
    </row>
    <row r="17" spans="1:21" s="40" customFormat="1">
      <c r="A17" s="62"/>
      <c r="B17" s="69" t="s">
        <v>25</v>
      </c>
      <c r="C17" s="17"/>
      <c r="D17" s="17"/>
      <c r="E17" s="17"/>
      <c r="F17" s="17"/>
      <c r="G17" s="17"/>
      <c r="H17" s="21"/>
      <c r="I17" s="17"/>
      <c r="J17" s="15"/>
      <c r="K17" s="77"/>
      <c r="L17" s="77"/>
    </row>
    <row r="18" spans="1:21" s="40" customFormat="1">
      <c r="A18" s="62"/>
      <c r="B18" s="69"/>
      <c r="C18" s="17"/>
      <c r="D18" s="17"/>
      <c r="E18" s="17"/>
      <c r="F18" s="17"/>
      <c r="G18" s="17"/>
      <c r="H18" s="21"/>
      <c r="I18" s="17"/>
      <c r="J18" s="15"/>
      <c r="K18" s="77"/>
      <c r="L18" s="77"/>
    </row>
    <row r="19" spans="1:21" s="40" customFormat="1">
      <c r="A19" s="62"/>
      <c r="B19" s="133" t="s">
        <v>85</v>
      </c>
      <c r="C19" s="17"/>
      <c r="D19" s="17"/>
      <c r="E19" s="17"/>
      <c r="F19" s="17"/>
      <c r="G19" s="17"/>
      <c r="H19" s="21"/>
      <c r="I19" s="17"/>
      <c r="J19" s="15"/>
      <c r="K19" s="77"/>
      <c r="L19" s="77"/>
    </row>
    <row r="20" spans="1:21" s="40" customFormat="1">
      <c r="A20" s="62"/>
      <c r="B20" s="133" t="s">
        <v>87</v>
      </c>
      <c r="C20" s="17"/>
      <c r="D20" s="17"/>
      <c r="E20" s="17"/>
      <c r="F20" s="17"/>
      <c r="G20" s="17"/>
      <c r="H20" s="21"/>
      <c r="I20" s="17"/>
      <c r="J20" s="15"/>
      <c r="K20" s="77"/>
      <c r="L20" s="77"/>
    </row>
    <row r="21" spans="1:21" s="40" customFormat="1">
      <c r="A21" s="63"/>
      <c r="B21" s="117"/>
      <c r="C21" s="17"/>
      <c r="D21" s="17"/>
      <c r="E21" s="17"/>
      <c r="F21" s="17"/>
      <c r="G21" s="17"/>
      <c r="H21" s="21"/>
      <c r="I21" s="17"/>
      <c r="J21" s="15"/>
      <c r="K21" s="78"/>
      <c r="L21" s="78"/>
    </row>
    <row r="22" spans="1:21" s="40" customFormat="1">
      <c r="A22" s="63"/>
      <c r="B22" s="69" t="s">
        <v>66</v>
      </c>
      <c r="C22" s="17"/>
      <c r="D22" s="17"/>
      <c r="E22" s="17"/>
      <c r="F22" s="17"/>
      <c r="G22" s="17"/>
      <c r="H22" s="21"/>
      <c r="I22" s="17"/>
      <c r="J22" s="15"/>
      <c r="K22" s="78"/>
      <c r="L22" s="78"/>
    </row>
    <row r="23" spans="1:21" s="40" customFormat="1">
      <c r="A23" s="63"/>
      <c r="B23" s="69"/>
      <c r="C23" s="17"/>
      <c r="D23" s="17"/>
      <c r="E23" s="17"/>
      <c r="F23" s="17"/>
      <c r="G23" s="17"/>
      <c r="H23" s="21"/>
      <c r="I23" s="17"/>
      <c r="J23" s="15"/>
      <c r="K23" s="78"/>
      <c r="L23" s="78"/>
    </row>
    <row r="24" spans="1:21" s="40" customFormat="1">
      <c r="A24" s="63"/>
      <c r="B24" s="80" t="s">
        <v>14</v>
      </c>
      <c r="C24" s="17"/>
      <c r="D24" s="17"/>
      <c r="E24" s="17"/>
      <c r="F24" s="17"/>
      <c r="G24" s="17"/>
      <c r="H24" s="21"/>
      <c r="I24" s="17"/>
      <c r="J24" s="15"/>
      <c r="K24" s="78"/>
      <c r="L24" s="78"/>
    </row>
    <row r="25" spans="1:21" s="39" customFormat="1" ht="14.5" thickBot="1">
      <c r="A25" s="63"/>
      <c r="B25" s="22"/>
      <c r="C25" s="72"/>
      <c r="D25" s="72"/>
      <c r="E25" s="72"/>
      <c r="F25" s="72"/>
      <c r="G25" s="72"/>
      <c r="H25" s="23"/>
      <c r="I25" s="17"/>
      <c r="J25" s="15"/>
      <c r="K25" s="78"/>
      <c r="L25" s="78"/>
    </row>
    <row r="26" spans="1:21" s="41" customFormat="1">
      <c r="A26" s="62"/>
      <c r="B26" s="15"/>
      <c r="C26" s="16"/>
      <c r="D26" s="15"/>
      <c r="E26" s="15"/>
      <c r="F26" s="15"/>
      <c r="G26" s="15"/>
      <c r="H26" s="15"/>
      <c r="I26" s="15"/>
      <c r="J26" s="15"/>
      <c r="K26" s="77"/>
      <c r="L26" s="77"/>
    </row>
    <row r="27" spans="1:21" s="37" customFormat="1" ht="40.25" customHeight="1" thickBot="1">
      <c r="A27" s="42"/>
      <c r="B27" s="79"/>
      <c r="C27" s="79"/>
      <c r="D27" s="79"/>
      <c r="E27" s="79"/>
      <c r="F27" s="79"/>
      <c r="G27" s="79"/>
      <c r="H27" s="79"/>
      <c r="I27" s="79"/>
      <c r="J27" s="79"/>
      <c r="K27" s="79"/>
      <c r="L27" s="79"/>
    </row>
    <row r="28" spans="1:21" s="44" customFormat="1" ht="51" customHeight="1" thickBot="1">
      <c r="A28" s="134"/>
      <c r="B28" s="55" t="s">
        <v>64</v>
      </c>
      <c r="C28" s="55" t="s">
        <v>16</v>
      </c>
      <c r="D28" s="166" t="s">
        <v>20</v>
      </c>
      <c r="E28" s="167"/>
      <c r="F28" s="167"/>
      <c r="G28" s="55" t="s">
        <v>13</v>
      </c>
      <c r="H28" s="58" t="s">
        <v>10</v>
      </c>
      <c r="I28" s="59" t="s">
        <v>50</v>
      </c>
      <c r="J28" s="55" t="s">
        <v>11</v>
      </c>
    </row>
    <row r="29" spans="1:21" s="44" customFormat="1" ht="81.650000000000006" customHeight="1">
      <c r="A29" s="185"/>
      <c r="B29" s="168" t="s">
        <v>63</v>
      </c>
      <c r="C29" s="170" t="s">
        <v>89</v>
      </c>
      <c r="D29" s="108" t="str">
        <f t="shared" ref="D29:D30" si="0">IF(E29="","",IF(E29="ZAR","Local","Foreign"))</f>
        <v>Local</v>
      </c>
      <c r="E29" s="81" t="s">
        <v>9</v>
      </c>
      <c r="F29" s="124">
        <f>IF(D29="","",IF(D29="Foreign",VLOOKUP(E29,Currency!$E$20:$F$33,2,FALSE),1))</f>
        <v>1</v>
      </c>
      <c r="G29" s="173" t="s">
        <v>86</v>
      </c>
      <c r="H29" s="174"/>
      <c r="I29" s="174"/>
      <c r="J29" s="175"/>
    </row>
    <row r="30" spans="1:21" s="44" customFormat="1" ht="117" customHeight="1" thickBot="1">
      <c r="A30" s="185"/>
      <c r="B30" s="169"/>
      <c r="C30" s="171"/>
      <c r="D30" s="109" t="str">
        <f t="shared" si="0"/>
        <v>Local</v>
      </c>
      <c r="E30" s="107" t="s">
        <v>9</v>
      </c>
      <c r="F30" s="128">
        <f>IF(D30="","",IF(D30="Foreign",VLOOKUP(E30,Currency!$E$20:$F$33,2,FALSE),1))</f>
        <v>1</v>
      </c>
      <c r="G30" s="176"/>
      <c r="H30" s="177"/>
      <c r="I30" s="177"/>
      <c r="J30" s="178"/>
    </row>
    <row r="31" spans="1:21" s="43" customFormat="1" ht="25.25" customHeight="1" thickBot="1">
      <c r="A31" s="45"/>
      <c r="B31" s="45"/>
      <c r="C31" s="46"/>
      <c r="D31" s="47"/>
      <c r="E31" s="48"/>
      <c r="F31" s="48"/>
      <c r="G31" s="48"/>
      <c r="H31" s="48"/>
      <c r="I31" s="48"/>
      <c r="J31" s="49"/>
      <c r="K31" s="49"/>
    </row>
    <row r="32" spans="1:21" s="43" customFormat="1" ht="25.25" customHeight="1" thickBot="1">
      <c r="A32" s="45"/>
      <c r="B32" s="182" t="s">
        <v>80</v>
      </c>
      <c r="C32" s="183"/>
      <c r="D32" s="183"/>
      <c r="E32" s="183"/>
      <c r="F32" s="183"/>
      <c r="G32" s="183"/>
      <c r="H32" s="184"/>
      <c r="I32" s="48"/>
      <c r="J32" s="179" t="s">
        <v>88</v>
      </c>
      <c r="K32" s="180"/>
      <c r="L32" s="180"/>
      <c r="M32" s="180"/>
      <c r="N32" s="180"/>
      <c r="O32" s="180"/>
      <c r="P32" s="180"/>
      <c r="Q32" s="180"/>
      <c r="R32" s="180"/>
      <c r="S32" s="180"/>
      <c r="T32" s="180"/>
      <c r="U32" s="181"/>
    </row>
    <row r="33" spans="1:21" s="43" customFormat="1" ht="31.25" customHeight="1" thickBot="1">
      <c r="A33" s="45"/>
      <c r="B33" s="148" t="s">
        <v>81</v>
      </c>
      <c r="C33" s="118" t="s">
        <v>84</v>
      </c>
      <c r="D33" s="166" t="s">
        <v>20</v>
      </c>
      <c r="E33" s="167"/>
      <c r="F33" s="172"/>
      <c r="G33" s="155" t="s">
        <v>82</v>
      </c>
      <c r="H33" s="156" t="s">
        <v>83</v>
      </c>
      <c r="I33" s="48"/>
      <c r="J33" s="135" t="s">
        <v>68</v>
      </c>
      <c r="K33" s="136" t="s">
        <v>69</v>
      </c>
      <c r="L33" s="136" t="s">
        <v>70</v>
      </c>
      <c r="M33" s="136" t="s">
        <v>71</v>
      </c>
      <c r="N33" s="136" t="s">
        <v>72</v>
      </c>
      <c r="O33" s="136" t="s">
        <v>73</v>
      </c>
      <c r="P33" s="136" t="s">
        <v>74</v>
      </c>
      <c r="Q33" s="136" t="s">
        <v>75</v>
      </c>
      <c r="R33" s="136" t="s">
        <v>76</v>
      </c>
      <c r="S33" s="136" t="s">
        <v>77</v>
      </c>
      <c r="T33" s="136" t="s">
        <v>78</v>
      </c>
      <c r="U33" s="137" t="s">
        <v>79</v>
      </c>
    </row>
    <row r="34" spans="1:21" s="43" customFormat="1" ht="25.25" customHeight="1">
      <c r="A34" s="45"/>
      <c r="B34" s="110"/>
      <c r="C34" s="130"/>
      <c r="D34" s="123" t="str">
        <f t="shared" ref="D34:D49" si="1">IF(E34="","",IF(E34="ZAR","Local","Foreign"))</f>
        <v>Local</v>
      </c>
      <c r="E34" s="81" t="s">
        <v>9</v>
      </c>
      <c r="F34" s="124">
        <f>IF(D34="","",IF(D34="Foreign",VLOOKUP(E34,Currency!$E$20:$F$33,2,FALSE),1))</f>
        <v>1</v>
      </c>
      <c r="G34" s="120">
        <v>0</v>
      </c>
      <c r="H34" s="114">
        <f>G34*F34</f>
        <v>0</v>
      </c>
      <c r="I34" s="48"/>
      <c r="J34" s="150">
        <v>0</v>
      </c>
      <c r="K34" s="138">
        <v>0</v>
      </c>
      <c r="L34" s="138">
        <v>0</v>
      </c>
      <c r="M34" s="139">
        <v>0</v>
      </c>
      <c r="N34" s="138">
        <v>0</v>
      </c>
      <c r="O34" s="138">
        <v>0</v>
      </c>
      <c r="P34" s="138">
        <v>0</v>
      </c>
      <c r="Q34" s="138">
        <v>0</v>
      </c>
      <c r="R34" s="138">
        <v>0</v>
      </c>
      <c r="S34" s="139">
        <v>0</v>
      </c>
      <c r="T34" s="138">
        <v>0</v>
      </c>
      <c r="U34" s="140">
        <v>0</v>
      </c>
    </row>
    <row r="35" spans="1:21" s="43" customFormat="1" ht="25.25" customHeight="1">
      <c r="A35" s="45"/>
      <c r="B35" s="111"/>
      <c r="C35" s="131"/>
      <c r="D35" s="125" t="str">
        <f t="shared" si="1"/>
        <v>Local</v>
      </c>
      <c r="E35" s="119" t="s">
        <v>9</v>
      </c>
      <c r="F35" s="126">
        <f>IF(D35="","",IF(D35="Foreign",VLOOKUP(E35,Currency!$E$20:$F$33,2,FALSE),1))</f>
        <v>1</v>
      </c>
      <c r="G35" s="121">
        <v>0</v>
      </c>
      <c r="H35" s="115">
        <f t="shared" ref="H35:H49" si="2">G35*F35</f>
        <v>0</v>
      </c>
      <c r="I35" s="48"/>
      <c r="J35" s="151">
        <v>0</v>
      </c>
      <c r="K35" s="141">
        <v>0</v>
      </c>
      <c r="L35" s="141">
        <v>0</v>
      </c>
      <c r="M35" s="142">
        <v>0</v>
      </c>
      <c r="N35" s="141">
        <v>0</v>
      </c>
      <c r="O35" s="141">
        <v>0</v>
      </c>
      <c r="P35" s="141">
        <v>0</v>
      </c>
      <c r="Q35" s="141">
        <v>0</v>
      </c>
      <c r="R35" s="141">
        <v>0</v>
      </c>
      <c r="S35" s="142">
        <v>0</v>
      </c>
      <c r="T35" s="141">
        <v>0</v>
      </c>
      <c r="U35" s="143">
        <v>0</v>
      </c>
    </row>
    <row r="36" spans="1:21" s="43" customFormat="1" ht="25.25" customHeight="1">
      <c r="A36" s="45"/>
      <c r="B36" s="111"/>
      <c r="C36" s="131"/>
      <c r="D36" s="125" t="str">
        <f t="shared" ref="D36:D41" si="3">IF(E36="","",IF(E36="ZAR","Local","Foreign"))</f>
        <v>Local</v>
      </c>
      <c r="E36" s="119" t="s">
        <v>9</v>
      </c>
      <c r="F36" s="126">
        <f>IF(D36="","",IF(D36="Foreign",VLOOKUP(E36,Currency!$E$20:$F$33,2,FALSE),1))</f>
        <v>1</v>
      </c>
      <c r="G36" s="121">
        <v>0</v>
      </c>
      <c r="H36" s="115">
        <f t="shared" si="2"/>
        <v>0</v>
      </c>
      <c r="I36" s="48"/>
      <c r="J36" s="151">
        <v>0</v>
      </c>
      <c r="K36" s="141">
        <v>0</v>
      </c>
      <c r="L36" s="141">
        <v>0</v>
      </c>
      <c r="M36" s="142">
        <v>0</v>
      </c>
      <c r="N36" s="141">
        <v>0</v>
      </c>
      <c r="O36" s="141">
        <v>0</v>
      </c>
      <c r="P36" s="141">
        <v>0</v>
      </c>
      <c r="Q36" s="141">
        <v>0</v>
      </c>
      <c r="R36" s="141">
        <v>0</v>
      </c>
      <c r="S36" s="142">
        <v>0</v>
      </c>
      <c r="T36" s="141">
        <v>0</v>
      </c>
      <c r="U36" s="143">
        <v>0</v>
      </c>
    </row>
    <row r="37" spans="1:21" s="43" customFormat="1" ht="25.25" customHeight="1">
      <c r="A37" s="45"/>
      <c r="B37" s="111"/>
      <c r="C37" s="131"/>
      <c r="D37" s="125" t="str">
        <f t="shared" si="3"/>
        <v>Local</v>
      </c>
      <c r="E37" s="119" t="s">
        <v>9</v>
      </c>
      <c r="F37" s="126">
        <f>IF(D37="","",IF(D37="Foreign",VLOOKUP(E37,Currency!$E$20:$F$33,2,FALSE),1))</f>
        <v>1</v>
      </c>
      <c r="G37" s="121">
        <v>0</v>
      </c>
      <c r="H37" s="115">
        <f t="shared" si="2"/>
        <v>0</v>
      </c>
      <c r="I37" s="48"/>
      <c r="J37" s="151">
        <v>0</v>
      </c>
      <c r="K37" s="141">
        <v>0</v>
      </c>
      <c r="L37" s="141">
        <v>0</v>
      </c>
      <c r="M37" s="142">
        <v>0</v>
      </c>
      <c r="N37" s="141">
        <v>0</v>
      </c>
      <c r="O37" s="141">
        <v>0</v>
      </c>
      <c r="P37" s="141">
        <v>0</v>
      </c>
      <c r="Q37" s="141">
        <v>0</v>
      </c>
      <c r="R37" s="141">
        <v>0</v>
      </c>
      <c r="S37" s="142">
        <v>0</v>
      </c>
      <c r="T37" s="142">
        <v>0</v>
      </c>
      <c r="U37" s="144">
        <v>0</v>
      </c>
    </row>
    <row r="38" spans="1:21" s="43" customFormat="1" ht="25.25" customHeight="1">
      <c r="A38" s="45"/>
      <c r="B38" s="111"/>
      <c r="C38" s="131"/>
      <c r="D38" s="125" t="str">
        <f t="shared" si="3"/>
        <v>Local</v>
      </c>
      <c r="E38" s="119" t="s">
        <v>9</v>
      </c>
      <c r="F38" s="126">
        <f>IF(D38="","",IF(D38="Foreign",VLOOKUP(E38,Currency!$E$20:$F$33,2,FALSE),1))</f>
        <v>1</v>
      </c>
      <c r="G38" s="121">
        <v>0</v>
      </c>
      <c r="H38" s="115">
        <f t="shared" si="2"/>
        <v>0</v>
      </c>
      <c r="I38" s="48"/>
      <c r="J38" s="151">
        <v>0</v>
      </c>
      <c r="K38" s="141">
        <v>0</v>
      </c>
      <c r="L38" s="141">
        <v>0</v>
      </c>
      <c r="M38" s="142">
        <v>0</v>
      </c>
      <c r="N38" s="141">
        <v>0</v>
      </c>
      <c r="O38" s="141">
        <v>0</v>
      </c>
      <c r="P38" s="141">
        <v>0</v>
      </c>
      <c r="Q38" s="141">
        <v>0</v>
      </c>
      <c r="R38" s="141">
        <v>0</v>
      </c>
      <c r="S38" s="142">
        <v>0</v>
      </c>
      <c r="T38" s="142">
        <v>0</v>
      </c>
      <c r="U38" s="144">
        <v>0</v>
      </c>
    </row>
    <row r="39" spans="1:21" s="43" customFormat="1" ht="25.25" customHeight="1">
      <c r="A39" s="45"/>
      <c r="B39" s="111"/>
      <c r="C39" s="131"/>
      <c r="D39" s="125" t="str">
        <f t="shared" si="3"/>
        <v>Local</v>
      </c>
      <c r="E39" s="119" t="s">
        <v>9</v>
      </c>
      <c r="F39" s="126">
        <f>IF(D39="","",IF(D39="Foreign",VLOOKUP(E39,Currency!$E$20:$F$33,2,FALSE),1))</f>
        <v>1</v>
      </c>
      <c r="G39" s="121">
        <v>0</v>
      </c>
      <c r="H39" s="115">
        <f t="shared" si="2"/>
        <v>0</v>
      </c>
      <c r="I39" s="48"/>
      <c r="J39" s="151">
        <v>0</v>
      </c>
      <c r="K39" s="141">
        <v>0</v>
      </c>
      <c r="L39" s="141">
        <v>0</v>
      </c>
      <c r="M39" s="142">
        <v>0</v>
      </c>
      <c r="N39" s="141">
        <v>0</v>
      </c>
      <c r="O39" s="141">
        <v>0</v>
      </c>
      <c r="P39" s="141">
        <v>0</v>
      </c>
      <c r="Q39" s="141">
        <v>0</v>
      </c>
      <c r="R39" s="141">
        <v>0</v>
      </c>
      <c r="S39" s="142">
        <v>0</v>
      </c>
      <c r="T39" s="142">
        <v>0</v>
      </c>
      <c r="U39" s="144">
        <v>0</v>
      </c>
    </row>
    <row r="40" spans="1:21" s="43" customFormat="1" ht="25.25" customHeight="1">
      <c r="A40" s="45"/>
      <c r="B40" s="111"/>
      <c r="C40" s="131"/>
      <c r="D40" s="125" t="str">
        <f t="shared" si="3"/>
        <v>Local</v>
      </c>
      <c r="E40" s="119" t="s">
        <v>9</v>
      </c>
      <c r="F40" s="126">
        <f>IF(D40="","",IF(D40="Foreign",VLOOKUP(E40,Currency!$E$20:$F$33,2,FALSE),1))</f>
        <v>1</v>
      </c>
      <c r="G40" s="121">
        <v>0</v>
      </c>
      <c r="H40" s="115">
        <f t="shared" si="2"/>
        <v>0</v>
      </c>
      <c r="I40" s="48"/>
      <c r="J40" s="151">
        <v>0</v>
      </c>
      <c r="K40" s="141">
        <v>0</v>
      </c>
      <c r="L40" s="141">
        <v>0</v>
      </c>
      <c r="M40" s="142">
        <v>0</v>
      </c>
      <c r="N40" s="141">
        <v>0</v>
      </c>
      <c r="O40" s="141">
        <v>0</v>
      </c>
      <c r="P40" s="141">
        <v>0</v>
      </c>
      <c r="Q40" s="141">
        <v>0</v>
      </c>
      <c r="R40" s="141">
        <v>0</v>
      </c>
      <c r="S40" s="142">
        <v>0</v>
      </c>
      <c r="T40" s="142">
        <v>0</v>
      </c>
      <c r="U40" s="144">
        <v>0</v>
      </c>
    </row>
    <row r="41" spans="1:21" s="43" customFormat="1" ht="25.25" customHeight="1">
      <c r="A41" s="45"/>
      <c r="B41" s="111"/>
      <c r="C41" s="131"/>
      <c r="D41" s="125" t="str">
        <f t="shared" si="3"/>
        <v>Local</v>
      </c>
      <c r="E41" s="119" t="s">
        <v>9</v>
      </c>
      <c r="F41" s="126">
        <f>IF(D41="","",IF(D41="Foreign",VLOOKUP(E41,Currency!$E$20:$F$33,2,FALSE),1))</f>
        <v>1</v>
      </c>
      <c r="G41" s="121">
        <v>0</v>
      </c>
      <c r="H41" s="115">
        <f t="shared" si="2"/>
        <v>0</v>
      </c>
      <c r="I41" s="48"/>
      <c r="J41" s="151">
        <v>0</v>
      </c>
      <c r="K41" s="141">
        <v>0</v>
      </c>
      <c r="L41" s="141">
        <v>0</v>
      </c>
      <c r="M41" s="142">
        <v>0</v>
      </c>
      <c r="N41" s="141">
        <v>0</v>
      </c>
      <c r="O41" s="141">
        <v>0</v>
      </c>
      <c r="P41" s="141">
        <v>0</v>
      </c>
      <c r="Q41" s="141">
        <v>0</v>
      </c>
      <c r="R41" s="141">
        <v>0</v>
      </c>
      <c r="S41" s="142">
        <v>0</v>
      </c>
      <c r="T41" s="142">
        <v>0</v>
      </c>
      <c r="U41" s="144">
        <v>0</v>
      </c>
    </row>
    <row r="42" spans="1:21" s="43" customFormat="1" ht="25.25" customHeight="1">
      <c r="A42" s="45"/>
      <c r="B42" s="111"/>
      <c r="C42" s="131"/>
      <c r="D42" s="125" t="str">
        <f t="shared" si="1"/>
        <v>Local</v>
      </c>
      <c r="E42" s="119" t="s">
        <v>9</v>
      </c>
      <c r="F42" s="126">
        <f>IF(D42="","",IF(D42="Foreign",VLOOKUP(E42,Currency!$E$20:$F$33,2,FALSE),1))</f>
        <v>1</v>
      </c>
      <c r="G42" s="121">
        <v>0</v>
      </c>
      <c r="H42" s="115">
        <f t="shared" si="2"/>
        <v>0</v>
      </c>
      <c r="I42" s="48"/>
      <c r="J42" s="151">
        <v>0</v>
      </c>
      <c r="K42" s="141">
        <v>0</v>
      </c>
      <c r="L42" s="141">
        <v>0</v>
      </c>
      <c r="M42" s="142">
        <v>0</v>
      </c>
      <c r="N42" s="141">
        <v>0</v>
      </c>
      <c r="O42" s="141">
        <v>0</v>
      </c>
      <c r="P42" s="141">
        <v>0</v>
      </c>
      <c r="Q42" s="141">
        <v>0</v>
      </c>
      <c r="R42" s="141">
        <v>0</v>
      </c>
      <c r="S42" s="141">
        <v>0</v>
      </c>
      <c r="T42" s="141">
        <v>0</v>
      </c>
      <c r="U42" s="144">
        <v>0</v>
      </c>
    </row>
    <row r="43" spans="1:21" s="43" customFormat="1" ht="25.25" customHeight="1">
      <c r="A43" s="45"/>
      <c r="B43" s="111"/>
      <c r="C43" s="131"/>
      <c r="D43" s="125" t="str">
        <f t="shared" si="1"/>
        <v>Local</v>
      </c>
      <c r="E43" s="119" t="s">
        <v>9</v>
      </c>
      <c r="F43" s="126">
        <f>IF(D43="","",IF(D43="Foreign",VLOOKUP(E43,Currency!$E$20:$F$33,2,FALSE),1))</f>
        <v>1</v>
      </c>
      <c r="G43" s="121">
        <v>0</v>
      </c>
      <c r="H43" s="115">
        <f t="shared" si="2"/>
        <v>0</v>
      </c>
      <c r="I43" s="48"/>
      <c r="J43" s="151">
        <v>0</v>
      </c>
      <c r="K43" s="141">
        <v>0</v>
      </c>
      <c r="L43" s="141">
        <v>0</v>
      </c>
      <c r="M43" s="142">
        <v>0</v>
      </c>
      <c r="N43" s="141">
        <v>0</v>
      </c>
      <c r="O43" s="141">
        <v>0</v>
      </c>
      <c r="P43" s="141">
        <v>0</v>
      </c>
      <c r="Q43" s="141">
        <v>0</v>
      </c>
      <c r="R43" s="141">
        <v>0</v>
      </c>
      <c r="S43" s="142">
        <v>0</v>
      </c>
      <c r="T43" s="142">
        <v>0</v>
      </c>
      <c r="U43" s="144">
        <v>0</v>
      </c>
    </row>
    <row r="44" spans="1:21" s="43" customFormat="1" ht="25.25" customHeight="1">
      <c r="A44" s="45"/>
      <c r="B44" s="111"/>
      <c r="C44" s="131"/>
      <c r="D44" s="125" t="str">
        <f t="shared" si="1"/>
        <v>Local</v>
      </c>
      <c r="E44" s="119" t="s">
        <v>9</v>
      </c>
      <c r="F44" s="126">
        <f>IF(D44="","",IF(D44="Foreign",VLOOKUP(E44,Currency!$E$20:$F$33,2,FALSE),1))</f>
        <v>1</v>
      </c>
      <c r="G44" s="121">
        <v>0</v>
      </c>
      <c r="H44" s="115">
        <f t="shared" si="2"/>
        <v>0</v>
      </c>
      <c r="I44" s="48"/>
      <c r="J44" s="151">
        <v>0</v>
      </c>
      <c r="K44" s="141">
        <v>0</v>
      </c>
      <c r="L44" s="141">
        <v>0</v>
      </c>
      <c r="M44" s="142">
        <v>0</v>
      </c>
      <c r="N44" s="141">
        <v>0</v>
      </c>
      <c r="O44" s="141">
        <v>0</v>
      </c>
      <c r="P44" s="141">
        <v>0</v>
      </c>
      <c r="Q44" s="141">
        <v>0</v>
      </c>
      <c r="R44" s="141">
        <v>0</v>
      </c>
      <c r="S44" s="142">
        <v>0</v>
      </c>
      <c r="T44" s="142">
        <v>0</v>
      </c>
      <c r="U44" s="144">
        <v>0</v>
      </c>
    </row>
    <row r="45" spans="1:21" s="43" customFormat="1" ht="25.25" customHeight="1">
      <c r="A45" s="45"/>
      <c r="B45" s="111"/>
      <c r="C45" s="131"/>
      <c r="D45" s="125" t="str">
        <f t="shared" si="1"/>
        <v>Local</v>
      </c>
      <c r="E45" s="119" t="s">
        <v>9</v>
      </c>
      <c r="F45" s="126">
        <f>IF(D45="","",IF(D45="Foreign",VLOOKUP(E45,Currency!$E$20:$F$33,2,FALSE),1))</f>
        <v>1</v>
      </c>
      <c r="G45" s="121">
        <v>0</v>
      </c>
      <c r="H45" s="115">
        <f t="shared" si="2"/>
        <v>0</v>
      </c>
      <c r="I45" s="48"/>
      <c r="J45" s="151">
        <v>0</v>
      </c>
      <c r="K45" s="141">
        <v>0</v>
      </c>
      <c r="L45" s="141">
        <v>0</v>
      </c>
      <c r="M45" s="142">
        <v>0</v>
      </c>
      <c r="N45" s="141">
        <v>0</v>
      </c>
      <c r="O45" s="141">
        <v>0</v>
      </c>
      <c r="P45" s="141">
        <v>0</v>
      </c>
      <c r="Q45" s="141">
        <v>0</v>
      </c>
      <c r="R45" s="141">
        <v>0</v>
      </c>
      <c r="S45" s="142">
        <v>0</v>
      </c>
      <c r="T45" s="142">
        <v>0</v>
      </c>
      <c r="U45" s="144">
        <v>0</v>
      </c>
    </row>
    <row r="46" spans="1:21" s="43" customFormat="1" ht="25.25" customHeight="1">
      <c r="A46" s="45"/>
      <c r="B46" s="111"/>
      <c r="C46" s="131"/>
      <c r="D46" s="125" t="str">
        <f t="shared" si="1"/>
        <v>Local</v>
      </c>
      <c r="E46" s="119" t="s">
        <v>9</v>
      </c>
      <c r="F46" s="126">
        <f>IF(D46="","",IF(D46="Foreign",VLOOKUP(E46,Currency!$E$20:$F$33,2,FALSE),1))</f>
        <v>1</v>
      </c>
      <c r="G46" s="121">
        <v>0</v>
      </c>
      <c r="H46" s="115">
        <f t="shared" si="2"/>
        <v>0</v>
      </c>
      <c r="I46" s="48"/>
      <c r="J46" s="151">
        <v>0</v>
      </c>
      <c r="K46" s="141">
        <v>0</v>
      </c>
      <c r="L46" s="141">
        <v>0</v>
      </c>
      <c r="M46" s="142">
        <v>0</v>
      </c>
      <c r="N46" s="141">
        <v>0</v>
      </c>
      <c r="O46" s="141">
        <v>0</v>
      </c>
      <c r="P46" s="141">
        <v>0</v>
      </c>
      <c r="Q46" s="141">
        <v>0</v>
      </c>
      <c r="R46" s="141">
        <v>0</v>
      </c>
      <c r="S46" s="142">
        <v>0</v>
      </c>
      <c r="T46" s="142">
        <v>0</v>
      </c>
      <c r="U46" s="144">
        <v>0</v>
      </c>
    </row>
    <row r="47" spans="1:21" s="43" customFormat="1" ht="25.25" customHeight="1">
      <c r="A47" s="45"/>
      <c r="B47" s="111"/>
      <c r="C47" s="131"/>
      <c r="D47" s="125" t="str">
        <f t="shared" si="1"/>
        <v>Local</v>
      </c>
      <c r="E47" s="119" t="s">
        <v>9</v>
      </c>
      <c r="F47" s="126">
        <f>IF(D47="","",IF(D47="Foreign",VLOOKUP(E47,Currency!$E$20:$F$33,2,FALSE),1))</f>
        <v>1</v>
      </c>
      <c r="G47" s="121">
        <v>0</v>
      </c>
      <c r="H47" s="115">
        <f t="shared" si="2"/>
        <v>0</v>
      </c>
      <c r="I47" s="48"/>
      <c r="J47" s="151">
        <v>0</v>
      </c>
      <c r="K47" s="141">
        <v>0</v>
      </c>
      <c r="L47" s="141">
        <v>0</v>
      </c>
      <c r="M47" s="142">
        <v>0</v>
      </c>
      <c r="N47" s="141">
        <v>0</v>
      </c>
      <c r="O47" s="141">
        <v>0</v>
      </c>
      <c r="P47" s="141">
        <v>0</v>
      </c>
      <c r="Q47" s="141">
        <v>0</v>
      </c>
      <c r="R47" s="141">
        <v>0</v>
      </c>
      <c r="S47" s="141">
        <v>0</v>
      </c>
      <c r="T47" s="141">
        <v>0</v>
      </c>
      <c r="U47" s="144">
        <v>0</v>
      </c>
    </row>
    <row r="48" spans="1:21" s="43" customFormat="1" ht="25.25" customHeight="1">
      <c r="A48" s="45"/>
      <c r="B48" s="111"/>
      <c r="C48" s="131"/>
      <c r="D48" s="125" t="str">
        <f t="shared" si="1"/>
        <v>Local</v>
      </c>
      <c r="E48" s="119" t="s">
        <v>9</v>
      </c>
      <c r="F48" s="126">
        <f>IF(D48="","",IF(D48="Foreign",VLOOKUP(E48,Currency!$E$20:$F$33,2,FALSE),1))</f>
        <v>1</v>
      </c>
      <c r="G48" s="121">
        <v>0</v>
      </c>
      <c r="H48" s="115">
        <f t="shared" si="2"/>
        <v>0</v>
      </c>
      <c r="I48" s="48"/>
      <c r="J48" s="151">
        <v>0</v>
      </c>
      <c r="K48" s="141">
        <v>0</v>
      </c>
      <c r="L48" s="141">
        <v>0</v>
      </c>
      <c r="M48" s="142">
        <v>0</v>
      </c>
      <c r="N48" s="141">
        <v>0</v>
      </c>
      <c r="O48" s="141">
        <v>0</v>
      </c>
      <c r="P48" s="141">
        <v>0</v>
      </c>
      <c r="Q48" s="141">
        <v>0</v>
      </c>
      <c r="R48" s="141">
        <v>0</v>
      </c>
      <c r="S48" s="141">
        <v>0</v>
      </c>
      <c r="T48" s="141">
        <v>0</v>
      </c>
      <c r="U48" s="144">
        <v>0</v>
      </c>
    </row>
    <row r="49" spans="1:21" s="43" customFormat="1" ht="25.25" customHeight="1" thickBot="1">
      <c r="A49" s="45"/>
      <c r="B49" s="112"/>
      <c r="C49" s="132"/>
      <c r="D49" s="127" t="str">
        <f t="shared" si="1"/>
        <v>Local</v>
      </c>
      <c r="E49" s="107" t="s">
        <v>9</v>
      </c>
      <c r="F49" s="128">
        <f>IF(D49="","",IF(D49="Foreign",VLOOKUP(E49,Currency!$E$20:$F$33,2,FALSE),1))</f>
        <v>1</v>
      </c>
      <c r="G49" s="122">
        <v>0</v>
      </c>
      <c r="H49" s="116">
        <f t="shared" si="2"/>
        <v>0</v>
      </c>
      <c r="I49" s="48"/>
      <c r="J49" s="152">
        <v>0</v>
      </c>
      <c r="K49" s="145">
        <v>0</v>
      </c>
      <c r="L49" s="145">
        <v>0</v>
      </c>
      <c r="M49" s="146">
        <v>0</v>
      </c>
      <c r="N49" s="145">
        <v>0</v>
      </c>
      <c r="O49" s="145">
        <v>0</v>
      </c>
      <c r="P49" s="145">
        <v>0</v>
      </c>
      <c r="Q49" s="145">
        <v>0</v>
      </c>
      <c r="R49" s="145">
        <v>0</v>
      </c>
      <c r="S49" s="146">
        <v>0</v>
      </c>
      <c r="T49" s="146">
        <v>0</v>
      </c>
      <c r="U49" s="147">
        <v>0</v>
      </c>
    </row>
    <row r="50" spans="1:21" s="43" customFormat="1" ht="25.25" customHeight="1" thickBot="1">
      <c r="A50" s="45"/>
      <c r="B50" s="45"/>
      <c r="C50" s="46"/>
      <c r="D50" s="47"/>
      <c r="E50" s="129"/>
      <c r="F50" s="48"/>
      <c r="G50" s="48"/>
      <c r="H50" s="113">
        <f>SUM(H34:H49)</f>
        <v>0</v>
      </c>
      <c r="I50" s="48"/>
      <c r="J50" s="149">
        <f>SUM(J34:J49)</f>
        <v>0</v>
      </c>
      <c r="K50" s="153">
        <f t="shared" ref="K50:U50" si="4">SUM(K34:K49)</f>
        <v>0</v>
      </c>
      <c r="L50" s="154">
        <f t="shared" si="4"/>
        <v>0</v>
      </c>
      <c r="M50" s="154">
        <f t="shared" si="4"/>
        <v>0</v>
      </c>
      <c r="N50" s="154">
        <f t="shared" si="4"/>
        <v>0</v>
      </c>
      <c r="O50" s="154">
        <f t="shared" si="4"/>
        <v>0</v>
      </c>
      <c r="P50" s="154">
        <f t="shared" si="4"/>
        <v>0</v>
      </c>
      <c r="Q50" s="154">
        <f t="shared" si="4"/>
        <v>0</v>
      </c>
      <c r="R50" s="154">
        <f t="shared" si="4"/>
        <v>0</v>
      </c>
      <c r="S50" s="154">
        <f t="shared" si="4"/>
        <v>0</v>
      </c>
      <c r="T50" s="154">
        <f t="shared" si="4"/>
        <v>0</v>
      </c>
      <c r="U50" s="154">
        <f t="shared" si="4"/>
        <v>0</v>
      </c>
    </row>
    <row r="51" spans="1:21" s="43" customFormat="1" ht="25.25" customHeight="1" thickTop="1" thickBot="1">
      <c r="A51" s="45"/>
      <c r="B51" s="45"/>
      <c r="C51" s="46"/>
      <c r="D51" s="47"/>
      <c r="E51" s="48"/>
      <c r="F51" s="48"/>
      <c r="G51" s="48"/>
      <c r="H51" s="48"/>
      <c r="I51" s="48"/>
      <c r="J51" s="48"/>
      <c r="K51" s="49"/>
      <c r="L51" s="49"/>
    </row>
    <row r="52" spans="1:21" s="43" customFormat="1" ht="49.25" customHeight="1" thickBot="1">
      <c r="A52" s="45"/>
      <c r="B52" s="189" t="s">
        <v>65</v>
      </c>
      <c r="C52" s="190"/>
      <c r="D52" s="190"/>
      <c r="E52" s="190"/>
      <c r="F52" s="190"/>
      <c r="G52" s="190"/>
      <c r="H52" s="190"/>
      <c r="I52" s="190"/>
      <c r="J52" s="190"/>
      <c r="K52" s="190"/>
      <c r="L52" s="191"/>
    </row>
    <row r="53" spans="1:21" s="43" customFormat="1" ht="25.25" customHeight="1">
      <c r="A53" s="45"/>
      <c r="B53" s="157" t="s">
        <v>15</v>
      </c>
      <c r="C53" s="158"/>
      <c r="D53" s="158"/>
      <c r="E53" s="158"/>
      <c r="F53" s="158"/>
      <c r="G53" s="158"/>
      <c r="H53" s="158"/>
      <c r="I53" s="158"/>
      <c r="J53" s="158"/>
      <c r="K53" s="158"/>
      <c r="L53" s="159"/>
    </row>
    <row r="54" spans="1:21" s="43" customFormat="1" ht="25.25" customHeight="1">
      <c r="A54" s="45"/>
      <c r="B54" s="160"/>
      <c r="C54" s="161"/>
      <c r="D54" s="161"/>
      <c r="E54" s="161"/>
      <c r="F54" s="161"/>
      <c r="G54" s="161"/>
      <c r="H54" s="161"/>
      <c r="I54" s="161"/>
      <c r="J54" s="161"/>
      <c r="K54" s="161"/>
      <c r="L54" s="162"/>
    </row>
    <row r="55" spans="1:21" s="43" customFormat="1" ht="25.25" customHeight="1">
      <c r="A55" s="45"/>
      <c r="B55" s="160"/>
      <c r="C55" s="161"/>
      <c r="D55" s="161"/>
      <c r="E55" s="161"/>
      <c r="F55" s="161"/>
      <c r="G55" s="161"/>
      <c r="H55" s="161"/>
      <c r="I55" s="161"/>
      <c r="J55" s="161"/>
      <c r="K55" s="161"/>
      <c r="L55" s="162"/>
    </row>
    <row r="56" spans="1:21" s="43" customFormat="1" ht="25.25" customHeight="1">
      <c r="A56" s="45"/>
      <c r="B56" s="160"/>
      <c r="C56" s="161"/>
      <c r="D56" s="161"/>
      <c r="E56" s="161"/>
      <c r="F56" s="161"/>
      <c r="G56" s="161"/>
      <c r="H56" s="161"/>
      <c r="I56" s="161"/>
      <c r="J56" s="161"/>
      <c r="K56" s="161"/>
      <c r="L56" s="162"/>
    </row>
    <row r="57" spans="1:21" s="43" customFormat="1" ht="25.25" customHeight="1">
      <c r="A57" s="45"/>
      <c r="B57" s="160"/>
      <c r="C57" s="161"/>
      <c r="D57" s="161"/>
      <c r="E57" s="161"/>
      <c r="F57" s="161"/>
      <c r="G57" s="161"/>
      <c r="H57" s="161"/>
      <c r="I57" s="161"/>
      <c r="J57" s="161"/>
      <c r="K57" s="161"/>
      <c r="L57" s="162"/>
    </row>
    <row r="58" spans="1:21" s="43" customFormat="1" ht="25.25" customHeight="1">
      <c r="A58" s="45"/>
      <c r="B58" s="160"/>
      <c r="C58" s="161"/>
      <c r="D58" s="161"/>
      <c r="E58" s="161"/>
      <c r="F58" s="161"/>
      <c r="G58" s="161"/>
      <c r="H58" s="161"/>
      <c r="I58" s="161"/>
      <c r="J58" s="161"/>
      <c r="K58" s="161"/>
      <c r="L58" s="162"/>
    </row>
    <row r="59" spans="1:21" s="43" customFormat="1" ht="25.25" customHeight="1">
      <c r="A59" s="45"/>
      <c r="B59" s="160"/>
      <c r="C59" s="161"/>
      <c r="D59" s="161"/>
      <c r="E59" s="161"/>
      <c r="F59" s="161"/>
      <c r="G59" s="161"/>
      <c r="H59" s="161"/>
      <c r="I59" s="161"/>
      <c r="J59" s="161"/>
      <c r="K59" s="161"/>
      <c r="L59" s="162"/>
    </row>
    <row r="60" spans="1:21" s="43" customFormat="1" ht="25.25" customHeight="1">
      <c r="A60" s="45"/>
      <c r="B60" s="160"/>
      <c r="C60" s="161"/>
      <c r="D60" s="161"/>
      <c r="E60" s="161"/>
      <c r="F60" s="161"/>
      <c r="G60" s="161"/>
      <c r="H60" s="161"/>
      <c r="I60" s="161"/>
      <c r="J60" s="161"/>
      <c r="K60" s="161"/>
      <c r="L60" s="162"/>
    </row>
    <row r="61" spans="1:21" s="43" customFormat="1" ht="25.25" customHeight="1">
      <c r="A61" s="45"/>
      <c r="B61" s="160"/>
      <c r="C61" s="161"/>
      <c r="D61" s="161"/>
      <c r="E61" s="161"/>
      <c r="F61" s="161"/>
      <c r="G61" s="161"/>
      <c r="H61" s="161"/>
      <c r="I61" s="161"/>
      <c r="J61" s="161"/>
      <c r="K61" s="161"/>
      <c r="L61" s="162"/>
    </row>
    <row r="62" spans="1:21">
      <c r="B62" s="160"/>
      <c r="C62" s="161"/>
      <c r="D62" s="161"/>
      <c r="E62" s="161"/>
      <c r="F62" s="161"/>
      <c r="G62" s="161"/>
      <c r="H62" s="161"/>
      <c r="I62" s="161"/>
      <c r="J62" s="161"/>
      <c r="K62" s="161"/>
      <c r="L62" s="162"/>
    </row>
    <row r="63" spans="1:21">
      <c r="B63" s="160"/>
      <c r="C63" s="161"/>
      <c r="D63" s="161"/>
      <c r="E63" s="161"/>
      <c r="F63" s="161"/>
      <c r="G63" s="161"/>
      <c r="H63" s="161"/>
      <c r="I63" s="161"/>
      <c r="J63" s="161"/>
      <c r="K63" s="161"/>
      <c r="L63" s="162"/>
    </row>
    <row r="64" spans="1:21">
      <c r="B64" s="160"/>
      <c r="C64" s="161"/>
      <c r="D64" s="161"/>
      <c r="E64" s="161"/>
      <c r="F64" s="161"/>
      <c r="G64" s="161"/>
      <c r="H64" s="161"/>
      <c r="I64" s="161"/>
      <c r="J64" s="161"/>
      <c r="K64" s="161"/>
      <c r="L64" s="162"/>
    </row>
    <row r="65" spans="1:1344">
      <c r="B65" s="160"/>
      <c r="C65" s="161"/>
      <c r="D65" s="161"/>
      <c r="E65" s="161"/>
      <c r="F65" s="161"/>
      <c r="G65" s="161"/>
      <c r="H65" s="161"/>
      <c r="I65" s="161"/>
      <c r="J65" s="161"/>
      <c r="K65" s="161"/>
      <c r="L65" s="162"/>
    </row>
    <row r="66" spans="1:1344">
      <c r="B66" s="160"/>
      <c r="C66" s="161"/>
      <c r="D66" s="161"/>
      <c r="E66" s="161"/>
      <c r="F66" s="161"/>
      <c r="G66" s="161"/>
      <c r="H66" s="161"/>
      <c r="I66" s="161"/>
      <c r="J66" s="161"/>
      <c r="K66" s="161"/>
      <c r="L66" s="162"/>
    </row>
    <row r="67" spans="1:1344">
      <c r="B67" s="160"/>
      <c r="C67" s="161"/>
      <c r="D67" s="161"/>
      <c r="E67" s="161"/>
      <c r="F67" s="161"/>
      <c r="G67" s="161"/>
      <c r="H67" s="161"/>
      <c r="I67" s="161"/>
      <c r="J67" s="161"/>
      <c r="K67" s="161"/>
      <c r="L67" s="162"/>
    </row>
    <row r="68" spans="1:1344" s="50" customFormat="1">
      <c r="A68" s="45"/>
      <c r="B68" s="160"/>
      <c r="C68" s="161"/>
      <c r="D68" s="161"/>
      <c r="E68" s="161"/>
      <c r="F68" s="161"/>
      <c r="G68" s="161"/>
      <c r="H68" s="161"/>
      <c r="I68" s="161"/>
      <c r="J68" s="161"/>
      <c r="K68" s="161"/>
      <c r="L68" s="162"/>
      <c r="M68" s="82"/>
      <c r="N68" s="82"/>
      <c r="O68" s="82"/>
      <c r="P68" s="82"/>
      <c r="Q68" s="82"/>
      <c r="R68" s="82"/>
      <c r="S68" s="82"/>
      <c r="T68" s="82"/>
      <c r="U68" s="82"/>
      <c r="W68" s="82"/>
      <c r="X68" s="82"/>
      <c r="Y68" s="82"/>
      <c r="Z68" s="82"/>
      <c r="AA68" s="82"/>
      <c r="AB68" s="82"/>
      <c r="AC68" s="82"/>
      <c r="AD68" s="82"/>
      <c r="AE68" s="82"/>
      <c r="AF68" s="82"/>
      <c r="AG68" s="82"/>
      <c r="AH68" s="82"/>
      <c r="AI68" s="82"/>
      <c r="AJ68" s="82"/>
      <c r="AK68" s="82"/>
      <c r="AL68" s="82"/>
      <c r="AM68" s="82"/>
      <c r="AN68" s="82"/>
      <c r="AO68" s="82"/>
      <c r="AP68" s="82"/>
      <c r="AQ68" s="82"/>
      <c r="AR68" s="82"/>
      <c r="AS68" s="82"/>
      <c r="AT68" s="82"/>
      <c r="AU68" s="82"/>
      <c r="AV68" s="82"/>
      <c r="AW68" s="82"/>
      <c r="AX68" s="82"/>
      <c r="AY68" s="82"/>
      <c r="AZ68" s="82"/>
      <c r="BA68" s="82"/>
      <c r="BB68" s="82"/>
      <c r="BC68" s="82"/>
      <c r="BD68" s="82"/>
      <c r="BE68" s="82"/>
      <c r="BF68" s="82"/>
      <c r="BG68" s="82"/>
      <c r="BH68" s="82"/>
      <c r="BI68" s="82"/>
      <c r="BJ68" s="82"/>
      <c r="BK68" s="82"/>
      <c r="BL68" s="82"/>
      <c r="BM68" s="82"/>
      <c r="BN68" s="82"/>
      <c r="BO68" s="82"/>
      <c r="BP68" s="82"/>
      <c r="BQ68" s="82"/>
      <c r="BR68" s="82"/>
      <c r="BS68" s="82"/>
      <c r="BT68" s="82"/>
      <c r="BU68" s="82"/>
      <c r="BV68" s="82"/>
      <c r="BW68" s="82"/>
      <c r="BX68" s="82"/>
      <c r="BY68" s="82"/>
      <c r="BZ68" s="82"/>
      <c r="CA68" s="82"/>
      <c r="CB68" s="82"/>
      <c r="CC68" s="82"/>
      <c r="CD68" s="82"/>
      <c r="CE68" s="82"/>
      <c r="CF68" s="82"/>
      <c r="CG68" s="82"/>
      <c r="CH68" s="82"/>
      <c r="CI68" s="82"/>
      <c r="CJ68" s="82"/>
      <c r="CK68" s="82"/>
      <c r="CL68" s="82"/>
      <c r="CM68" s="82"/>
      <c r="CN68" s="82"/>
      <c r="CO68" s="82"/>
      <c r="CP68" s="82"/>
      <c r="CQ68" s="82"/>
      <c r="CR68" s="82"/>
      <c r="CS68" s="82"/>
      <c r="CT68" s="82"/>
      <c r="CU68" s="82"/>
      <c r="CV68" s="82"/>
      <c r="CW68" s="82"/>
      <c r="CX68" s="82"/>
      <c r="CY68" s="82"/>
      <c r="CZ68" s="82"/>
      <c r="DA68" s="82"/>
      <c r="DB68" s="82"/>
      <c r="DC68" s="82"/>
      <c r="DD68" s="82"/>
      <c r="DE68" s="82"/>
      <c r="DF68" s="82"/>
      <c r="DG68" s="82"/>
      <c r="DH68" s="82"/>
      <c r="DI68" s="82"/>
      <c r="DJ68" s="82"/>
      <c r="DK68" s="82"/>
      <c r="DL68" s="82"/>
      <c r="DM68" s="82"/>
      <c r="DN68" s="82"/>
      <c r="DO68" s="82"/>
      <c r="DP68" s="82"/>
      <c r="DQ68" s="82"/>
      <c r="DR68" s="82"/>
      <c r="DS68" s="82"/>
      <c r="DT68" s="82"/>
      <c r="DU68" s="82"/>
      <c r="DV68" s="82"/>
      <c r="DW68" s="82"/>
      <c r="DX68" s="82"/>
      <c r="DY68" s="82"/>
      <c r="DZ68" s="82"/>
      <c r="EA68" s="82"/>
      <c r="EB68" s="82"/>
      <c r="EC68" s="82"/>
      <c r="ED68" s="82"/>
      <c r="EE68" s="82"/>
      <c r="EF68" s="82"/>
      <c r="EG68" s="82"/>
      <c r="EH68" s="82"/>
      <c r="EI68" s="82"/>
      <c r="EJ68" s="82"/>
      <c r="EK68" s="82"/>
      <c r="EL68" s="82"/>
      <c r="EM68" s="82"/>
      <c r="EN68" s="82"/>
      <c r="EO68" s="82"/>
      <c r="EP68" s="82"/>
      <c r="EQ68" s="82"/>
      <c r="ER68" s="82"/>
      <c r="ES68" s="82"/>
      <c r="ET68" s="82"/>
      <c r="EU68" s="82"/>
      <c r="EV68" s="82"/>
      <c r="EW68" s="82"/>
      <c r="EX68" s="82"/>
      <c r="EY68" s="82"/>
      <c r="EZ68" s="82"/>
      <c r="FA68" s="82"/>
      <c r="FB68" s="82"/>
      <c r="FC68" s="82"/>
      <c r="FD68" s="82"/>
      <c r="FE68" s="82"/>
      <c r="FF68" s="82"/>
      <c r="FG68" s="82"/>
      <c r="FH68" s="82"/>
      <c r="FI68" s="82"/>
      <c r="FJ68" s="82"/>
      <c r="FK68" s="82"/>
      <c r="FL68" s="82"/>
      <c r="FM68" s="82"/>
      <c r="FN68" s="82"/>
      <c r="FO68" s="82"/>
      <c r="FP68" s="82"/>
      <c r="FQ68" s="82"/>
      <c r="FR68" s="82"/>
      <c r="FS68" s="82"/>
      <c r="FT68" s="82"/>
      <c r="FU68" s="82"/>
      <c r="FV68" s="82"/>
      <c r="FW68" s="82"/>
      <c r="FX68" s="82"/>
      <c r="FY68" s="82"/>
      <c r="FZ68" s="82"/>
      <c r="GA68" s="82"/>
      <c r="GB68" s="82"/>
      <c r="GC68" s="82"/>
      <c r="GD68" s="82"/>
      <c r="GE68" s="82"/>
      <c r="GF68" s="82"/>
      <c r="GG68" s="82"/>
      <c r="GH68" s="82"/>
      <c r="GI68" s="82"/>
      <c r="GJ68" s="82"/>
      <c r="GK68" s="82"/>
      <c r="GL68" s="82"/>
      <c r="GM68" s="82"/>
      <c r="GN68" s="82"/>
      <c r="GO68" s="82"/>
      <c r="GP68" s="82"/>
      <c r="GQ68" s="82"/>
      <c r="GR68" s="82"/>
      <c r="GS68" s="82"/>
      <c r="GT68" s="82"/>
      <c r="GU68" s="82"/>
      <c r="GV68" s="82"/>
      <c r="GW68" s="82"/>
      <c r="GX68" s="82"/>
      <c r="GY68" s="82"/>
      <c r="GZ68" s="82"/>
      <c r="HA68" s="82"/>
      <c r="HB68" s="82"/>
      <c r="HC68" s="82"/>
      <c r="HD68" s="82"/>
      <c r="HE68" s="82"/>
      <c r="HF68" s="82"/>
      <c r="HG68" s="82"/>
      <c r="HH68" s="82"/>
      <c r="HI68" s="82"/>
      <c r="HJ68" s="82"/>
      <c r="HK68" s="82"/>
      <c r="HL68" s="82"/>
      <c r="HM68" s="82"/>
      <c r="HN68" s="82"/>
      <c r="HO68" s="82"/>
      <c r="HP68" s="82"/>
      <c r="HQ68" s="82"/>
      <c r="HR68" s="82"/>
      <c r="HS68" s="82"/>
      <c r="HT68" s="82"/>
      <c r="HU68" s="82"/>
      <c r="HV68" s="82"/>
      <c r="HW68" s="82"/>
      <c r="HX68" s="82"/>
      <c r="HY68" s="82"/>
      <c r="HZ68" s="82"/>
      <c r="IA68" s="82"/>
      <c r="IB68" s="82"/>
      <c r="IC68" s="82"/>
      <c r="ID68" s="82"/>
      <c r="IE68" s="82"/>
      <c r="IF68" s="82"/>
      <c r="IG68" s="82"/>
      <c r="IH68" s="82"/>
      <c r="II68" s="82"/>
      <c r="IJ68" s="82"/>
      <c r="IK68" s="82"/>
      <c r="IL68" s="82"/>
      <c r="IM68" s="82"/>
      <c r="IN68" s="82"/>
      <c r="IO68" s="82"/>
      <c r="IP68" s="82"/>
      <c r="IQ68" s="82"/>
      <c r="IR68" s="82"/>
      <c r="IS68" s="82"/>
      <c r="IT68" s="82"/>
      <c r="IU68" s="82"/>
      <c r="IV68" s="82"/>
      <c r="IW68" s="82"/>
      <c r="IX68" s="82"/>
      <c r="IY68" s="82"/>
      <c r="IZ68" s="82"/>
      <c r="JA68" s="82"/>
      <c r="JB68" s="82"/>
      <c r="JC68" s="82"/>
      <c r="JD68" s="82"/>
      <c r="JE68" s="82"/>
      <c r="JF68" s="82"/>
      <c r="JG68" s="82"/>
      <c r="JH68" s="82"/>
      <c r="JI68" s="82"/>
      <c r="JJ68" s="82"/>
      <c r="JK68" s="82"/>
      <c r="JL68" s="82"/>
      <c r="JM68" s="82"/>
      <c r="JN68" s="82"/>
      <c r="JO68" s="82"/>
      <c r="JP68" s="82"/>
      <c r="JQ68" s="82"/>
      <c r="JR68" s="82"/>
      <c r="JS68" s="82"/>
      <c r="JT68" s="82"/>
      <c r="JU68" s="82"/>
      <c r="JV68" s="82"/>
      <c r="JW68" s="82"/>
      <c r="JX68" s="82"/>
      <c r="JY68" s="82"/>
      <c r="JZ68" s="82"/>
      <c r="KA68" s="82"/>
      <c r="KB68" s="82"/>
      <c r="KC68" s="82"/>
      <c r="KD68" s="82"/>
      <c r="KE68" s="82"/>
      <c r="KF68" s="82"/>
      <c r="KG68" s="82"/>
      <c r="KH68" s="82"/>
      <c r="KI68" s="82"/>
      <c r="KJ68" s="82"/>
      <c r="KK68" s="82"/>
      <c r="KL68" s="82"/>
      <c r="KM68" s="82"/>
      <c r="KN68" s="82"/>
      <c r="KO68" s="82"/>
      <c r="KP68" s="82"/>
      <c r="KQ68" s="82"/>
      <c r="KR68" s="82"/>
      <c r="KS68" s="82"/>
      <c r="KT68" s="82"/>
      <c r="KU68" s="82"/>
      <c r="KV68" s="82"/>
      <c r="KW68" s="82"/>
      <c r="KX68" s="82"/>
      <c r="KY68" s="82"/>
      <c r="KZ68" s="82"/>
      <c r="LA68" s="82"/>
      <c r="LB68" s="82"/>
      <c r="LC68" s="82"/>
      <c r="LD68" s="82"/>
      <c r="LE68" s="82"/>
      <c r="LF68" s="82"/>
      <c r="LG68" s="82"/>
      <c r="LH68" s="82"/>
      <c r="LI68" s="82"/>
      <c r="LJ68" s="82"/>
      <c r="LK68" s="82"/>
      <c r="LL68" s="82"/>
      <c r="LM68" s="82"/>
      <c r="LN68" s="82"/>
      <c r="LO68" s="82"/>
      <c r="LP68" s="82"/>
      <c r="LQ68" s="82"/>
      <c r="LR68" s="82"/>
      <c r="LS68" s="82"/>
      <c r="LT68" s="82"/>
      <c r="LU68" s="82"/>
      <c r="LV68" s="82"/>
      <c r="LW68" s="82"/>
      <c r="LX68" s="82"/>
      <c r="LY68" s="82"/>
      <c r="LZ68" s="82"/>
      <c r="MA68" s="82"/>
      <c r="MB68" s="82"/>
      <c r="MC68" s="82"/>
      <c r="MD68" s="82"/>
      <c r="ME68" s="82"/>
      <c r="MF68" s="82"/>
      <c r="MG68" s="82"/>
      <c r="MH68" s="82"/>
      <c r="MI68" s="82"/>
      <c r="MJ68" s="82"/>
      <c r="MK68" s="82"/>
      <c r="ML68" s="82"/>
      <c r="MM68" s="82"/>
      <c r="MN68" s="82"/>
      <c r="MO68" s="82"/>
      <c r="MP68" s="82"/>
      <c r="MQ68" s="82"/>
      <c r="MR68" s="82"/>
      <c r="MS68" s="82"/>
      <c r="MT68" s="82"/>
      <c r="MU68" s="82"/>
      <c r="MV68" s="82"/>
      <c r="MW68" s="82"/>
      <c r="MX68" s="82"/>
      <c r="MY68" s="82"/>
      <c r="MZ68" s="82"/>
      <c r="NA68" s="82"/>
      <c r="NB68" s="82"/>
      <c r="NC68" s="82"/>
      <c r="ND68" s="82"/>
      <c r="NE68" s="82"/>
      <c r="NF68" s="82"/>
      <c r="NG68" s="82"/>
      <c r="NH68" s="82"/>
      <c r="NI68" s="82"/>
      <c r="NJ68" s="82"/>
      <c r="NK68" s="82"/>
      <c r="NL68" s="82"/>
      <c r="NM68" s="82"/>
      <c r="NN68" s="82"/>
      <c r="NO68" s="82"/>
      <c r="NP68" s="82"/>
      <c r="NQ68" s="82"/>
      <c r="NR68" s="82"/>
      <c r="NS68" s="82"/>
      <c r="NT68" s="82"/>
      <c r="NU68" s="82"/>
      <c r="NV68" s="82"/>
      <c r="NW68" s="82"/>
      <c r="NX68" s="82"/>
      <c r="NY68" s="82"/>
      <c r="NZ68" s="82"/>
      <c r="OA68" s="82"/>
      <c r="OB68" s="82"/>
      <c r="OC68" s="82"/>
      <c r="OD68" s="82"/>
      <c r="OE68" s="82"/>
      <c r="OF68" s="82"/>
      <c r="OG68" s="82"/>
      <c r="OH68" s="82"/>
      <c r="OI68" s="82"/>
      <c r="OJ68" s="82"/>
      <c r="OK68" s="82"/>
      <c r="OL68" s="82"/>
      <c r="OM68" s="82"/>
      <c r="ON68" s="82"/>
      <c r="OO68" s="82"/>
      <c r="OP68" s="82"/>
      <c r="OQ68" s="82"/>
      <c r="OR68" s="82"/>
      <c r="OS68" s="82"/>
      <c r="OT68" s="82"/>
      <c r="OU68" s="82"/>
      <c r="OV68" s="82"/>
      <c r="OW68" s="82"/>
      <c r="OX68" s="82"/>
      <c r="OY68" s="82"/>
      <c r="OZ68" s="82"/>
      <c r="PA68" s="82"/>
      <c r="PB68" s="82"/>
      <c r="PC68" s="82"/>
      <c r="PD68" s="82"/>
      <c r="PE68" s="82"/>
      <c r="PF68" s="82"/>
      <c r="PG68" s="82"/>
      <c r="PH68" s="82"/>
      <c r="PI68" s="82"/>
      <c r="PJ68" s="82"/>
      <c r="PK68" s="82"/>
      <c r="PL68" s="82"/>
      <c r="PM68" s="82"/>
      <c r="PN68" s="82"/>
      <c r="PO68" s="82"/>
      <c r="PP68" s="82"/>
      <c r="PQ68" s="82"/>
      <c r="PR68" s="82"/>
      <c r="PS68" s="82"/>
      <c r="PT68" s="82"/>
      <c r="PU68" s="82"/>
      <c r="PV68" s="82"/>
      <c r="PW68" s="82"/>
      <c r="PX68" s="82"/>
      <c r="PY68" s="82"/>
      <c r="PZ68" s="82"/>
      <c r="QA68" s="82"/>
      <c r="QB68" s="82"/>
      <c r="QC68" s="82"/>
      <c r="QD68" s="82"/>
      <c r="QE68" s="82"/>
      <c r="QF68" s="82"/>
      <c r="QG68" s="82"/>
      <c r="QH68" s="82"/>
      <c r="QI68" s="82"/>
      <c r="QJ68" s="82"/>
      <c r="QK68" s="82"/>
      <c r="QL68" s="82"/>
      <c r="QM68" s="82"/>
      <c r="QN68" s="82"/>
      <c r="QO68" s="82"/>
      <c r="QP68" s="82"/>
      <c r="QQ68" s="82"/>
      <c r="QR68" s="82"/>
      <c r="QS68" s="82"/>
      <c r="QT68" s="82"/>
      <c r="QU68" s="82"/>
      <c r="QV68" s="82"/>
      <c r="QW68" s="82"/>
      <c r="QX68" s="82"/>
      <c r="QY68" s="82"/>
      <c r="QZ68" s="82"/>
      <c r="RA68" s="82"/>
      <c r="RB68" s="82"/>
      <c r="RC68" s="82"/>
      <c r="RD68" s="82"/>
      <c r="RE68" s="82"/>
      <c r="RF68" s="82"/>
      <c r="RG68" s="82"/>
      <c r="RH68" s="82"/>
      <c r="RI68" s="82"/>
      <c r="RJ68" s="82"/>
      <c r="RK68" s="82"/>
      <c r="RL68" s="82"/>
      <c r="RM68" s="82"/>
      <c r="RN68" s="82"/>
      <c r="RO68" s="82"/>
      <c r="RP68" s="82"/>
      <c r="RQ68" s="82"/>
      <c r="RR68" s="82"/>
      <c r="RS68" s="82"/>
      <c r="RT68" s="82"/>
      <c r="RU68" s="82"/>
      <c r="RV68" s="82"/>
      <c r="RW68" s="82"/>
      <c r="RX68" s="82"/>
      <c r="RY68" s="82"/>
      <c r="RZ68" s="82"/>
      <c r="SA68" s="82"/>
      <c r="SB68" s="82"/>
      <c r="SC68" s="82"/>
      <c r="SD68" s="82"/>
      <c r="SE68" s="82"/>
      <c r="SF68" s="82"/>
      <c r="SG68" s="82"/>
      <c r="SH68" s="82"/>
      <c r="SI68" s="82"/>
      <c r="SJ68" s="82"/>
      <c r="SK68" s="82"/>
      <c r="SL68" s="82"/>
      <c r="SM68" s="82"/>
      <c r="SN68" s="82"/>
      <c r="SO68" s="82"/>
      <c r="SP68" s="82"/>
      <c r="SQ68" s="82"/>
      <c r="SR68" s="82"/>
      <c r="SS68" s="82"/>
      <c r="ST68" s="82"/>
      <c r="SU68" s="82"/>
      <c r="SV68" s="82"/>
      <c r="SW68" s="82"/>
      <c r="SX68" s="82"/>
      <c r="SY68" s="82"/>
      <c r="SZ68" s="82"/>
      <c r="TA68" s="82"/>
      <c r="TB68" s="82"/>
      <c r="TC68" s="82"/>
      <c r="TD68" s="82"/>
      <c r="TE68" s="82"/>
      <c r="TF68" s="82"/>
      <c r="TG68" s="82"/>
      <c r="TH68" s="82"/>
      <c r="TI68" s="82"/>
      <c r="TJ68" s="82"/>
      <c r="TK68" s="82"/>
      <c r="TL68" s="82"/>
      <c r="TM68" s="82"/>
      <c r="TN68" s="82"/>
      <c r="TO68" s="82"/>
      <c r="TP68" s="82"/>
      <c r="TQ68" s="82"/>
      <c r="TR68" s="82"/>
      <c r="TS68" s="82"/>
      <c r="TT68" s="82"/>
      <c r="TU68" s="82"/>
      <c r="TV68" s="82"/>
      <c r="TW68" s="82"/>
      <c r="TX68" s="82"/>
      <c r="TY68" s="82"/>
      <c r="TZ68" s="82"/>
      <c r="UA68" s="82"/>
      <c r="UB68" s="82"/>
      <c r="UC68" s="82"/>
      <c r="UD68" s="82"/>
      <c r="UE68" s="82"/>
      <c r="UF68" s="82"/>
      <c r="UG68" s="82"/>
      <c r="UH68" s="82"/>
      <c r="UI68" s="82"/>
      <c r="UJ68" s="82"/>
      <c r="UK68" s="82"/>
      <c r="UL68" s="82"/>
      <c r="UM68" s="82"/>
      <c r="UN68" s="82"/>
      <c r="UO68" s="82"/>
      <c r="UP68" s="82"/>
      <c r="UQ68" s="82"/>
      <c r="UR68" s="82"/>
      <c r="US68" s="82"/>
      <c r="UT68" s="82"/>
      <c r="UU68" s="82"/>
      <c r="UV68" s="82"/>
      <c r="UW68" s="82"/>
      <c r="UX68" s="82"/>
      <c r="UY68" s="82"/>
      <c r="UZ68" s="82"/>
      <c r="VA68" s="82"/>
      <c r="VB68" s="82"/>
      <c r="VC68" s="82"/>
      <c r="VD68" s="82"/>
      <c r="VE68" s="82"/>
      <c r="VF68" s="82"/>
      <c r="VG68" s="82"/>
      <c r="VH68" s="82"/>
      <c r="VI68" s="82"/>
      <c r="VJ68" s="82"/>
      <c r="VK68" s="82"/>
      <c r="VL68" s="82"/>
      <c r="VM68" s="82"/>
      <c r="VN68" s="82"/>
      <c r="VO68" s="82"/>
      <c r="VP68" s="82"/>
      <c r="VQ68" s="82"/>
      <c r="VR68" s="82"/>
      <c r="VS68" s="82"/>
      <c r="VT68" s="82"/>
      <c r="VU68" s="82"/>
      <c r="VV68" s="82"/>
      <c r="VW68" s="82"/>
      <c r="VX68" s="82"/>
      <c r="VY68" s="82"/>
      <c r="VZ68" s="82"/>
      <c r="WA68" s="82"/>
      <c r="WB68" s="82"/>
      <c r="WC68" s="82"/>
      <c r="WD68" s="82"/>
      <c r="WE68" s="82"/>
      <c r="WF68" s="82"/>
      <c r="WG68" s="82"/>
      <c r="WH68" s="82"/>
      <c r="WI68" s="82"/>
      <c r="WJ68" s="82"/>
      <c r="WK68" s="82"/>
      <c r="WL68" s="82"/>
      <c r="WM68" s="82"/>
      <c r="WN68" s="82"/>
      <c r="WO68" s="82"/>
      <c r="WP68" s="82"/>
      <c r="WQ68" s="82"/>
      <c r="WR68" s="82"/>
      <c r="WS68" s="82"/>
      <c r="WT68" s="82"/>
      <c r="WU68" s="82"/>
      <c r="WV68" s="82"/>
      <c r="WW68" s="82"/>
      <c r="WX68" s="82"/>
      <c r="WY68" s="82"/>
      <c r="WZ68" s="82"/>
      <c r="XA68" s="82"/>
      <c r="XB68" s="82"/>
      <c r="XC68" s="82"/>
      <c r="XD68" s="82"/>
      <c r="XE68" s="82"/>
      <c r="XF68" s="82"/>
      <c r="XG68" s="82"/>
      <c r="XH68" s="82"/>
      <c r="XI68" s="82"/>
      <c r="XJ68" s="82"/>
      <c r="XK68" s="82"/>
      <c r="XL68" s="82"/>
      <c r="XM68" s="82"/>
      <c r="XN68" s="82"/>
      <c r="XO68" s="82"/>
      <c r="XP68" s="82"/>
      <c r="XQ68" s="82"/>
      <c r="XR68" s="82"/>
      <c r="XS68" s="82"/>
      <c r="XT68" s="82"/>
      <c r="XU68" s="82"/>
      <c r="XV68" s="82"/>
      <c r="XW68" s="82"/>
      <c r="XX68" s="82"/>
      <c r="XY68" s="82"/>
      <c r="XZ68" s="82"/>
      <c r="YA68" s="82"/>
      <c r="YB68" s="82"/>
      <c r="YC68" s="82"/>
      <c r="YD68" s="82"/>
      <c r="YE68" s="82"/>
      <c r="YF68" s="82"/>
      <c r="YG68" s="82"/>
      <c r="YH68" s="82"/>
      <c r="YI68" s="82"/>
      <c r="YJ68" s="82"/>
      <c r="YK68" s="82"/>
      <c r="YL68" s="82"/>
      <c r="YM68" s="82"/>
      <c r="YN68" s="82"/>
      <c r="YO68" s="82"/>
      <c r="YP68" s="82"/>
      <c r="YQ68" s="82"/>
      <c r="YR68" s="82"/>
      <c r="YS68" s="82"/>
      <c r="YT68" s="82"/>
      <c r="YU68" s="82"/>
      <c r="YV68" s="82"/>
      <c r="YW68" s="82"/>
      <c r="YX68" s="82"/>
      <c r="YY68" s="82"/>
      <c r="YZ68" s="82"/>
      <c r="ZA68" s="82"/>
      <c r="ZB68" s="82"/>
      <c r="ZC68" s="82"/>
      <c r="ZD68" s="82"/>
      <c r="ZE68" s="82"/>
      <c r="ZF68" s="82"/>
      <c r="ZG68" s="82"/>
      <c r="ZH68" s="82"/>
      <c r="ZI68" s="82"/>
      <c r="ZJ68" s="82"/>
      <c r="ZK68" s="82"/>
      <c r="ZL68" s="82"/>
      <c r="ZM68" s="82"/>
      <c r="ZN68" s="82"/>
      <c r="ZO68" s="82"/>
      <c r="ZP68" s="82"/>
      <c r="ZQ68" s="82"/>
      <c r="ZR68" s="82"/>
      <c r="ZS68" s="82"/>
      <c r="ZT68" s="82"/>
      <c r="ZU68" s="82"/>
      <c r="ZV68" s="82"/>
      <c r="ZW68" s="82"/>
      <c r="ZX68" s="82"/>
      <c r="ZY68" s="82"/>
      <c r="ZZ68" s="82"/>
      <c r="AAA68" s="82"/>
      <c r="AAB68" s="82"/>
      <c r="AAC68" s="82"/>
      <c r="AAD68" s="82"/>
      <c r="AAE68" s="82"/>
      <c r="AAF68" s="82"/>
      <c r="AAG68" s="82"/>
      <c r="AAH68" s="82"/>
      <c r="AAI68" s="82"/>
      <c r="AAJ68" s="82"/>
      <c r="AAK68" s="82"/>
      <c r="AAL68" s="82"/>
      <c r="AAM68" s="82"/>
      <c r="AAN68" s="82"/>
      <c r="AAO68" s="82"/>
      <c r="AAP68" s="82"/>
      <c r="AAQ68" s="82"/>
      <c r="AAR68" s="82"/>
      <c r="AAS68" s="82"/>
      <c r="AAT68" s="82"/>
      <c r="AAU68" s="82"/>
      <c r="AAV68" s="82"/>
      <c r="AAW68" s="82"/>
      <c r="AAX68" s="82"/>
      <c r="AAY68" s="82"/>
      <c r="AAZ68" s="82"/>
      <c r="ABA68" s="82"/>
      <c r="ABB68" s="82"/>
      <c r="ABC68" s="82"/>
      <c r="ABD68" s="82"/>
      <c r="ABE68" s="82"/>
      <c r="ABF68" s="82"/>
      <c r="ABG68" s="82"/>
      <c r="ABH68" s="82"/>
      <c r="ABI68" s="82"/>
      <c r="ABJ68" s="82"/>
      <c r="ABK68" s="82"/>
      <c r="ABL68" s="82"/>
      <c r="ABM68" s="82"/>
      <c r="ABN68" s="82"/>
      <c r="ABO68" s="82"/>
      <c r="ABP68" s="82"/>
      <c r="ABQ68" s="82"/>
      <c r="ABR68" s="82"/>
      <c r="ABS68" s="82"/>
      <c r="ABT68" s="82"/>
      <c r="ABU68" s="82"/>
      <c r="ABV68" s="82"/>
      <c r="ABW68" s="82"/>
      <c r="ABX68" s="82"/>
      <c r="ABY68" s="82"/>
      <c r="ABZ68" s="82"/>
      <c r="ACA68" s="82"/>
      <c r="ACB68" s="82"/>
      <c r="ACC68" s="82"/>
      <c r="ACD68" s="82"/>
      <c r="ACE68" s="82"/>
      <c r="ACF68" s="82"/>
      <c r="ACG68" s="82"/>
      <c r="ACH68" s="82"/>
      <c r="ACI68" s="82"/>
      <c r="ACJ68" s="82"/>
      <c r="ACK68" s="82"/>
      <c r="ACL68" s="82"/>
      <c r="ACM68" s="82"/>
      <c r="ACN68" s="82"/>
      <c r="ACO68" s="82"/>
      <c r="ACP68" s="82"/>
      <c r="ACQ68" s="82"/>
      <c r="ACR68" s="82"/>
      <c r="ACS68" s="82"/>
      <c r="ACT68" s="82"/>
      <c r="ACU68" s="82"/>
      <c r="ACV68" s="82"/>
      <c r="ACW68" s="82"/>
      <c r="ACX68" s="82"/>
      <c r="ACY68" s="82"/>
      <c r="ACZ68" s="82"/>
      <c r="ADA68" s="82"/>
      <c r="ADB68" s="82"/>
      <c r="ADC68" s="82"/>
      <c r="ADD68" s="82"/>
      <c r="ADE68" s="82"/>
      <c r="ADF68" s="82"/>
      <c r="ADG68" s="82"/>
      <c r="ADH68" s="82"/>
      <c r="ADI68" s="82"/>
      <c r="ADJ68" s="82"/>
      <c r="ADK68" s="82"/>
      <c r="ADL68" s="82"/>
      <c r="ADM68" s="82"/>
      <c r="ADN68" s="82"/>
      <c r="ADO68" s="82"/>
      <c r="ADP68" s="82"/>
      <c r="ADQ68" s="82"/>
      <c r="ADR68" s="82"/>
      <c r="ADS68" s="82"/>
      <c r="ADT68" s="82"/>
      <c r="ADU68" s="82"/>
      <c r="ADV68" s="82"/>
      <c r="ADW68" s="82"/>
      <c r="ADX68" s="82"/>
      <c r="ADY68" s="82"/>
      <c r="ADZ68" s="82"/>
      <c r="AEA68" s="82"/>
      <c r="AEB68" s="82"/>
      <c r="AEC68" s="82"/>
      <c r="AED68" s="82"/>
      <c r="AEE68" s="82"/>
      <c r="AEF68" s="82"/>
      <c r="AEG68" s="82"/>
      <c r="AEH68" s="82"/>
      <c r="AEI68" s="82"/>
      <c r="AEJ68" s="82"/>
      <c r="AEK68" s="82"/>
      <c r="AEL68" s="82"/>
      <c r="AEM68" s="82"/>
      <c r="AEN68" s="82"/>
      <c r="AEO68" s="82"/>
      <c r="AEP68" s="82"/>
      <c r="AEQ68" s="82"/>
      <c r="AER68" s="82"/>
      <c r="AES68" s="82"/>
      <c r="AET68" s="82"/>
      <c r="AEU68" s="82"/>
      <c r="AEV68" s="82"/>
      <c r="AEW68" s="82"/>
      <c r="AEX68" s="82"/>
      <c r="AEY68" s="82"/>
      <c r="AEZ68" s="82"/>
      <c r="AFA68" s="82"/>
      <c r="AFB68" s="82"/>
      <c r="AFC68" s="82"/>
      <c r="AFD68" s="82"/>
      <c r="AFE68" s="82"/>
      <c r="AFF68" s="82"/>
      <c r="AFG68" s="82"/>
      <c r="AFH68" s="82"/>
      <c r="AFI68" s="82"/>
      <c r="AFJ68" s="82"/>
      <c r="AFK68" s="82"/>
      <c r="AFL68" s="82"/>
      <c r="AFM68" s="82"/>
      <c r="AFN68" s="82"/>
      <c r="AFO68" s="82"/>
      <c r="AFP68" s="82"/>
      <c r="AFQ68" s="82"/>
      <c r="AFR68" s="82"/>
      <c r="AFS68" s="82"/>
      <c r="AFT68" s="82"/>
      <c r="AFU68" s="82"/>
      <c r="AFV68" s="82"/>
      <c r="AFW68" s="82"/>
      <c r="AFX68" s="82"/>
      <c r="AFY68" s="82"/>
      <c r="AFZ68" s="82"/>
      <c r="AGA68" s="82"/>
      <c r="AGB68" s="82"/>
      <c r="AGC68" s="82"/>
      <c r="AGD68" s="82"/>
      <c r="AGE68" s="82"/>
      <c r="AGF68" s="82"/>
      <c r="AGG68" s="82"/>
      <c r="AGH68" s="82"/>
      <c r="AGI68" s="82"/>
      <c r="AGJ68" s="82"/>
      <c r="AGK68" s="82"/>
      <c r="AGL68" s="82"/>
      <c r="AGM68" s="82"/>
      <c r="AGN68" s="82"/>
      <c r="AGO68" s="82"/>
      <c r="AGP68" s="82"/>
      <c r="AGQ68" s="82"/>
      <c r="AGR68" s="82"/>
      <c r="AGS68" s="82"/>
      <c r="AGT68" s="82"/>
      <c r="AGU68" s="82"/>
      <c r="AGV68" s="82"/>
      <c r="AGW68" s="82"/>
      <c r="AGX68" s="82"/>
      <c r="AGY68" s="82"/>
      <c r="AGZ68" s="82"/>
      <c r="AHA68" s="82"/>
      <c r="AHB68" s="82"/>
      <c r="AHC68" s="82"/>
      <c r="AHD68" s="82"/>
      <c r="AHE68" s="82"/>
      <c r="AHF68" s="82"/>
      <c r="AHG68" s="82"/>
      <c r="AHH68" s="82"/>
      <c r="AHI68" s="82"/>
      <c r="AHJ68" s="82"/>
      <c r="AHK68" s="82"/>
      <c r="AHL68" s="82"/>
      <c r="AHM68" s="82"/>
      <c r="AHN68" s="82"/>
      <c r="AHO68" s="82"/>
      <c r="AHP68" s="82"/>
      <c r="AHQ68" s="82"/>
      <c r="AHR68" s="82"/>
      <c r="AHS68" s="82"/>
      <c r="AHT68" s="82"/>
      <c r="AHU68" s="82"/>
      <c r="AHV68" s="82"/>
      <c r="AHW68" s="82"/>
      <c r="AHX68" s="82"/>
      <c r="AHY68" s="82"/>
      <c r="AHZ68" s="82"/>
      <c r="AIA68" s="82"/>
      <c r="AIB68" s="82"/>
      <c r="AIC68" s="82"/>
      <c r="AID68" s="82"/>
      <c r="AIE68" s="82"/>
      <c r="AIF68" s="82"/>
      <c r="AIG68" s="82"/>
      <c r="AIH68" s="82"/>
      <c r="AII68" s="82"/>
      <c r="AIJ68" s="82"/>
      <c r="AIK68" s="82"/>
      <c r="AIL68" s="82"/>
      <c r="AIM68" s="82"/>
      <c r="AIN68" s="82"/>
      <c r="AIO68" s="82"/>
      <c r="AIP68" s="82"/>
      <c r="AIQ68" s="82"/>
      <c r="AIR68" s="82"/>
      <c r="AIS68" s="82"/>
      <c r="AIT68" s="82"/>
      <c r="AIU68" s="82"/>
      <c r="AIV68" s="82"/>
      <c r="AIW68" s="82"/>
      <c r="AIX68" s="82"/>
      <c r="AIY68" s="82"/>
      <c r="AIZ68" s="82"/>
      <c r="AJA68" s="82"/>
      <c r="AJB68" s="82"/>
      <c r="AJC68" s="82"/>
      <c r="AJD68" s="82"/>
      <c r="AJE68" s="82"/>
      <c r="AJF68" s="82"/>
      <c r="AJG68" s="82"/>
      <c r="AJH68" s="82"/>
      <c r="AJI68" s="82"/>
      <c r="AJJ68" s="82"/>
      <c r="AJK68" s="82"/>
      <c r="AJL68" s="82"/>
      <c r="AJM68" s="82"/>
      <c r="AJN68" s="82"/>
      <c r="AJO68" s="82"/>
      <c r="AJP68" s="82"/>
      <c r="AJQ68" s="82"/>
      <c r="AJR68" s="82"/>
      <c r="AJS68" s="82"/>
      <c r="AJT68" s="82"/>
      <c r="AJU68" s="82"/>
      <c r="AJV68" s="82"/>
      <c r="AJW68" s="82"/>
      <c r="AJX68" s="82"/>
      <c r="AJY68" s="82"/>
      <c r="AJZ68" s="82"/>
      <c r="AKA68" s="82"/>
      <c r="AKB68" s="82"/>
      <c r="AKC68" s="82"/>
      <c r="AKD68" s="82"/>
      <c r="AKE68" s="82"/>
      <c r="AKF68" s="82"/>
      <c r="AKG68" s="82"/>
      <c r="AKH68" s="82"/>
      <c r="AKI68" s="82"/>
      <c r="AKJ68" s="82"/>
      <c r="AKK68" s="82"/>
      <c r="AKL68" s="82"/>
      <c r="AKM68" s="82"/>
      <c r="AKN68" s="82"/>
      <c r="AKO68" s="82"/>
      <c r="AKP68" s="82"/>
      <c r="AKQ68" s="82"/>
      <c r="AKR68" s="82"/>
      <c r="AKS68" s="82"/>
      <c r="AKT68" s="82"/>
      <c r="AKU68" s="82"/>
      <c r="AKV68" s="82"/>
      <c r="AKW68" s="82"/>
      <c r="AKX68" s="82"/>
      <c r="AKY68" s="82"/>
      <c r="AKZ68" s="82"/>
      <c r="ALA68" s="82"/>
      <c r="ALB68" s="82"/>
      <c r="ALC68" s="82"/>
      <c r="ALD68" s="82"/>
      <c r="ALE68" s="82"/>
      <c r="ALF68" s="82"/>
      <c r="ALG68" s="82"/>
      <c r="ALH68" s="82"/>
      <c r="ALI68" s="82"/>
      <c r="ALJ68" s="82"/>
      <c r="ALK68" s="82"/>
      <c r="ALL68" s="82"/>
      <c r="ALM68" s="82"/>
      <c r="ALN68" s="82"/>
      <c r="ALO68" s="82"/>
      <c r="ALP68" s="82"/>
      <c r="ALQ68" s="82"/>
      <c r="ALR68" s="82"/>
      <c r="ALS68" s="82"/>
      <c r="ALT68" s="82"/>
      <c r="ALU68" s="82"/>
      <c r="ALV68" s="82"/>
      <c r="ALW68" s="82"/>
      <c r="ALX68" s="82"/>
      <c r="ALY68" s="82"/>
      <c r="ALZ68" s="82"/>
      <c r="AMA68" s="82"/>
      <c r="AMB68" s="82"/>
      <c r="AMC68" s="82"/>
      <c r="AMD68" s="82"/>
      <c r="AME68" s="82"/>
      <c r="AMF68" s="82"/>
      <c r="AMG68" s="82"/>
      <c r="AMH68" s="82"/>
      <c r="AMI68" s="82"/>
      <c r="AMJ68" s="82"/>
      <c r="AMK68" s="82"/>
      <c r="AML68" s="82"/>
      <c r="AMM68" s="82"/>
      <c r="AMN68" s="82"/>
      <c r="AMO68" s="82"/>
      <c r="AMP68" s="82"/>
      <c r="AMQ68" s="82"/>
      <c r="AMR68" s="82"/>
      <c r="AMS68" s="82"/>
      <c r="AMT68" s="82"/>
      <c r="AMU68" s="82"/>
      <c r="AMV68" s="82"/>
      <c r="AMW68" s="82"/>
      <c r="AMX68" s="82"/>
      <c r="AMY68" s="82"/>
      <c r="AMZ68" s="82"/>
      <c r="ANA68" s="82"/>
      <c r="ANB68" s="82"/>
      <c r="ANC68" s="82"/>
      <c r="AND68" s="82"/>
      <c r="ANE68" s="82"/>
      <c r="ANF68" s="82"/>
      <c r="ANG68" s="82"/>
      <c r="ANH68" s="82"/>
      <c r="ANI68" s="82"/>
      <c r="ANJ68" s="82"/>
      <c r="ANK68" s="82"/>
      <c r="ANL68" s="82"/>
      <c r="ANM68" s="82"/>
      <c r="ANN68" s="82"/>
      <c r="ANO68" s="82"/>
      <c r="ANP68" s="82"/>
      <c r="ANQ68" s="82"/>
      <c r="ANR68" s="82"/>
      <c r="ANS68" s="82"/>
      <c r="ANT68" s="82"/>
      <c r="ANU68" s="82"/>
      <c r="ANV68" s="82"/>
      <c r="ANW68" s="82"/>
      <c r="ANX68" s="82"/>
      <c r="ANY68" s="82"/>
      <c r="ANZ68" s="82"/>
      <c r="AOA68" s="82"/>
      <c r="AOB68" s="82"/>
      <c r="AOC68" s="82"/>
      <c r="AOD68" s="82"/>
      <c r="AOE68" s="82"/>
      <c r="AOF68" s="82"/>
      <c r="AOG68" s="82"/>
      <c r="AOH68" s="82"/>
      <c r="AOI68" s="82"/>
      <c r="AOJ68" s="82"/>
      <c r="AOK68" s="82"/>
      <c r="AOL68" s="82"/>
      <c r="AOM68" s="82"/>
      <c r="AON68" s="82"/>
      <c r="AOO68" s="82"/>
      <c r="AOP68" s="82"/>
      <c r="AOQ68" s="82"/>
      <c r="AOR68" s="82"/>
      <c r="AOS68" s="82"/>
      <c r="AOT68" s="82"/>
      <c r="AOU68" s="82"/>
      <c r="AOV68" s="82"/>
      <c r="AOW68" s="82"/>
      <c r="AOX68" s="82"/>
      <c r="AOY68" s="82"/>
      <c r="AOZ68" s="82"/>
      <c r="APA68" s="82"/>
      <c r="APB68" s="82"/>
      <c r="APC68" s="82"/>
      <c r="APD68" s="82"/>
      <c r="APE68" s="82"/>
      <c r="APF68" s="82"/>
      <c r="APG68" s="82"/>
      <c r="APH68" s="82"/>
      <c r="API68" s="82"/>
      <c r="APJ68" s="82"/>
      <c r="APK68" s="82"/>
      <c r="APL68" s="82"/>
      <c r="APM68" s="82"/>
      <c r="APN68" s="82"/>
      <c r="APO68" s="82"/>
      <c r="APP68" s="82"/>
      <c r="APQ68" s="82"/>
      <c r="APR68" s="82"/>
      <c r="APS68" s="82"/>
      <c r="APT68" s="82"/>
      <c r="APU68" s="82"/>
      <c r="APV68" s="82"/>
      <c r="APW68" s="82"/>
      <c r="APX68" s="82"/>
      <c r="APY68" s="82"/>
      <c r="APZ68" s="82"/>
      <c r="AQA68" s="82"/>
      <c r="AQB68" s="82"/>
      <c r="AQC68" s="82"/>
      <c r="AQD68" s="82"/>
      <c r="AQE68" s="82"/>
      <c r="AQF68" s="82"/>
      <c r="AQG68" s="82"/>
      <c r="AQH68" s="82"/>
      <c r="AQI68" s="82"/>
      <c r="AQJ68" s="82"/>
      <c r="AQK68" s="82"/>
      <c r="AQL68" s="82"/>
      <c r="AQM68" s="82"/>
      <c r="AQN68" s="82"/>
      <c r="AQO68" s="82"/>
      <c r="AQP68" s="82"/>
      <c r="AQQ68" s="82"/>
      <c r="AQR68" s="82"/>
      <c r="AQS68" s="82"/>
      <c r="AQT68" s="82"/>
      <c r="AQU68" s="82"/>
      <c r="AQV68" s="82"/>
      <c r="AQW68" s="82"/>
      <c r="AQX68" s="82"/>
      <c r="AQY68" s="82"/>
      <c r="AQZ68" s="82"/>
      <c r="ARA68" s="82"/>
      <c r="ARB68" s="82"/>
      <c r="ARC68" s="82"/>
      <c r="ARD68" s="82"/>
      <c r="ARE68" s="82"/>
      <c r="ARF68" s="82"/>
      <c r="ARG68" s="82"/>
      <c r="ARH68" s="82"/>
      <c r="ARI68" s="82"/>
      <c r="ARJ68" s="82"/>
      <c r="ARK68" s="82"/>
      <c r="ARL68" s="82"/>
      <c r="ARM68" s="82"/>
      <c r="ARN68" s="82"/>
      <c r="ARO68" s="82"/>
      <c r="ARP68" s="82"/>
      <c r="ARQ68" s="82"/>
      <c r="ARR68" s="82"/>
      <c r="ARS68" s="82"/>
      <c r="ART68" s="82"/>
      <c r="ARU68" s="82"/>
      <c r="ARV68" s="82"/>
      <c r="ARW68" s="82"/>
      <c r="ARX68" s="82"/>
      <c r="ARY68" s="82"/>
      <c r="ARZ68" s="82"/>
      <c r="ASA68" s="82"/>
      <c r="ASB68" s="82"/>
      <c r="ASC68" s="82"/>
      <c r="ASD68" s="82"/>
      <c r="ASE68" s="82"/>
      <c r="ASF68" s="82"/>
      <c r="ASG68" s="82"/>
      <c r="ASH68" s="82"/>
      <c r="ASI68" s="82"/>
      <c r="ASJ68" s="82"/>
      <c r="ASK68" s="82"/>
      <c r="ASL68" s="82"/>
      <c r="ASM68" s="82"/>
      <c r="ASN68" s="82"/>
      <c r="ASO68" s="82"/>
      <c r="ASP68" s="82"/>
      <c r="ASQ68" s="82"/>
      <c r="ASR68" s="82"/>
      <c r="ASS68" s="82"/>
      <c r="AST68" s="82"/>
      <c r="ASU68" s="82"/>
      <c r="ASV68" s="82"/>
      <c r="ASW68" s="82"/>
      <c r="ASX68" s="82"/>
      <c r="ASY68" s="82"/>
      <c r="ASZ68" s="82"/>
      <c r="ATA68" s="82"/>
      <c r="ATB68" s="82"/>
      <c r="ATC68" s="82"/>
      <c r="ATD68" s="82"/>
      <c r="ATE68" s="82"/>
      <c r="ATF68" s="82"/>
      <c r="ATG68" s="82"/>
      <c r="ATH68" s="82"/>
      <c r="ATI68" s="82"/>
      <c r="ATJ68" s="82"/>
      <c r="ATK68" s="82"/>
      <c r="ATL68" s="82"/>
      <c r="ATM68" s="82"/>
      <c r="ATN68" s="82"/>
      <c r="ATO68" s="82"/>
      <c r="ATP68" s="82"/>
      <c r="ATQ68" s="82"/>
      <c r="ATR68" s="82"/>
      <c r="ATS68" s="82"/>
      <c r="ATT68" s="82"/>
      <c r="ATU68" s="82"/>
      <c r="ATV68" s="82"/>
      <c r="ATW68" s="82"/>
      <c r="ATX68" s="82"/>
      <c r="ATY68" s="82"/>
      <c r="ATZ68" s="82"/>
      <c r="AUA68" s="82"/>
      <c r="AUB68" s="82"/>
      <c r="AUC68" s="82"/>
      <c r="AUD68" s="82"/>
      <c r="AUE68" s="82"/>
      <c r="AUF68" s="82"/>
      <c r="AUG68" s="82"/>
      <c r="AUH68" s="82"/>
      <c r="AUI68" s="82"/>
      <c r="AUJ68" s="82"/>
      <c r="AUK68" s="82"/>
      <c r="AUL68" s="82"/>
      <c r="AUM68" s="82"/>
      <c r="AUN68" s="82"/>
      <c r="AUO68" s="82"/>
      <c r="AUP68" s="82"/>
      <c r="AUQ68" s="82"/>
      <c r="AUR68" s="82"/>
      <c r="AUS68" s="82"/>
      <c r="AUT68" s="82"/>
      <c r="AUU68" s="82"/>
      <c r="AUV68" s="82"/>
      <c r="AUW68" s="82"/>
      <c r="AUX68" s="82"/>
      <c r="AUY68" s="82"/>
      <c r="AUZ68" s="82"/>
      <c r="AVA68" s="82"/>
      <c r="AVB68" s="82"/>
      <c r="AVC68" s="82"/>
      <c r="AVD68" s="82"/>
      <c r="AVE68" s="82"/>
      <c r="AVF68" s="82"/>
      <c r="AVG68" s="82"/>
      <c r="AVH68" s="82"/>
      <c r="AVI68" s="82"/>
      <c r="AVJ68" s="82"/>
      <c r="AVK68" s="82"/>
      <c r="AVL68" s="82"/>
      <c r="AVM68" s="82"/>
      <c r="AVN68" s="82"/>
      <c r="AVO68" s="82"/>
      <c r="AVP68" s="82"/>
      <c r="AVQ68" s="82"/>
      <c r="AVR68" s="82"/>
      <c r="AVS68" s="82"/>
      <c r="AVT68" s="82"/>
      <c r="AVU68" s="82"/>
      <c r="AVV68" s="82"/>
      <c r="AVW68" s="82"/>
      <c r="AVX68" s="82"/>
      <c r="AVY68" s="82"/>
      <c r="AVZ68" s="82"/>
      <c r="AWA68" s="82"/>
      <c r="AWB68" s="82"/>
      <c r="AWC68" s="82"/>
      <c r="AWD68" s="82"/>
      <c r="AWE68" s="82"/>
      <c r="AWF68" s="82"/>
      <c r="AWG68" s="82"/>
      <c r="AWH68" s="82"/>
      <c r="AWI68" s="82"/>
      <c r="AWJ68" s="82"/>
      <c r="AWK68" s="82"/>
      <c r="AWL68" s="82"/>
      <c r="AWM68" s="82"/>
      <c r="AWN68" s="82"/>
      <c r="AWO68" s="82"/>
      <c r="AWP68" s="82"/>
      <c r="AWQ68" s="82"/>
      <c r="AWR68" s="82"/>
      <c r="AWS68" s="82"/>
      <c r="AWT68" s="82"/>
      <c r="AWU68" s="82"/>
      <c r="AWV68" s="82"/>
      <c r="AWW68" s="82"/>
      <c r="AWX68" s="82"/>
      <c r="AWY68" s="82"/>
      <c r="AWZ68" s="82"/>
      <c r="AXA68" s="82"/>
      <c r="AXB68" s="82"/>
      <c r="AXC68" s="82"/>
      <c r="AXD68" s="82"/>
      <c r="AXE68" s="82"/>
      <c r="AXF68" s="82"/>
      <c r="AXG68" s="82"/>
      <c r="AXH68" s="82"/>
      <c r="AXI68" s="82"/>
      <c r="AXJ68" s="82"/>
      <c r="AXK68" s="82"/>
      <c r="AXL68" s="82"/>
      <c r="AXM68" s="82"/>
      <c r="AXN68" s="82"/>
      <c r="AXO68" s="82"/>
      <c r="AXP68" s="82"/>
      <c r="AXQ68" s="82"/>
      <c r="AXR68" s="82"/>
      <c r="AXS68" s="82"/>
      <c r="AXT68" s="82"/>
      <c r="AXU68" s="82"/>
      <c r="AXV68" s="82"/>
      <c r="AXW68" s="82"/>
      <c r="AXX68" s="82"/>
      <c r="AXY68" s="82"/>
      <c r="AXZ68" s="82"/>
      <c r="AYA68" s="82"/>
      <c r="AYB68" s="82"/>
      <c r="AYC68" s="82"/>
      <c r="AYD68" s="82"/>
      <c r="AYE68" s="82"/>
      <c r="AYF68" s="82"/>
      <c r="AYG68" s="82"/>
      <c r="AYH68" s="82"/>
      <c r="AYI68" s="82"/>
      <c r="AYJ68" s="82"/>
      <c r="AYK68" s="82"/>
      <c r="AYL68" s="82"/>
      <c r="AYM68" s="82"/>
      <c r="AYN68" s="82"/>
      <c r="AYO68" s="82"/>
      <c r="AYP68" s="82"/>
      <c r="AYQ68" s="82"/>
      <c r="AYR68" s="82"/>
    </row>
    <row r="69" spans="1:1344" s="50" customFormat="1">
      <c r="A69" s="45"/>
      <c r="B69" s="160"/>
      <c r="C69" s="161"/>
      <c r="D69" s="161"/>
      <c r="E69" s="161"/>
      <c r="F69" s="161"/>
      <c r="G69" s="161"/>
      <c r="H69" s="161"/>
      <c r="I69" s="161"/>
      <c r="J69" s="161"/>
      <c r="K69" s="161"/>
      <c r="L69" s="162"/>
      <c r="M69" s="82"/>
      <c r="N69" s="82"/>
      <c r="O69" s="82"/>
      <c r="P69" s="82"/>
      <c r="Q69" s="82"/>
      <c r="R69" s="82"/>
      <c r="S69" s="82"/>
      <c r="T69" s="82"/>
      <c r="U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2"/>
      <c r="AW69" s="82"/>
      <c r="AX69" s="82"/>
      <c r="AY69" s="82"/>
      <c r="AZ69" s="82"/>
      <c r="BA69" s="82"/>
      <c r="BB69" s="82"/>
      <c r="BC69" s="82"/>
      <c r="BD69" s="82"/>
      <c r="BE69" s="82"/>
      <c r="BF69" s="82"/>
      <c r="BG69" s="82"/>
      <c r="BH69" s="82"/>
      <c r="BI69" s="82"/>
      <c r="BJ69" s="82"/>
      <c r="BK69" s="82"/>
      <c r="BL69" s="82"/>
      <c r="BM69" s="82"/>
      <c r="BN69" s="82"/>
      <c r="BO69" s="82"/>
      <c r="BP69" s="82"/>
      <c r="BQ69" s="82"/>
      <c r="BR69" s="82"/>
      <c r="BS69" s="82"/>
      <c r="BT69" s="82"/>
      <c r="BU69" s="82"/>
      <c r="BV69" s="82"/>
      <c r="BW69" s="82"/>
      <c r="BX69" s="82"/>
      <c r="BY69" s="82"/>
      <c r="BZ69" s="82"/>
      <c r="CA69" s="82"/>
      <c r="CB69" s="82"/>
      <c r="CC69" s="82"/>
      <c r="CD69" s="82"/>
      <c r="CE69" s="82"/>
      <c r="CF69" s="82"/>
      <c r="CG69" s="82"/>
      <c r="CH69" s="82"/>
      <c r="CI69" s="82"/>
      <c r="CJ69" s="82"/>
      <c r="CK69" s="82"/>
      <c r="CL69" s="82"/>
      <c r="CM69" s="82"/>
      <c r="CN69" s="82"/>
      <c r="CO69" s="82"/>
      <c r="CP69" s="82"/>
      <c r="CQ69" s="82"/>
      <c r="CR69" s="82"/>
      <c r="CS69" s="82"/>
      <c r="CT69" s="82"/>
      <c r="CU69" s="82"/>
      <c r="CV69" s="82"/>
      <c r="CW69" s="82"/>
      <c r="CX69" s="82"/>
      <c r="CY69" s="82"/>
      <c r="CZ69" s="82"/>
      <c r="DA69" s="82"/>
      <c r="DB69" s="82"/>
      <c r="DC69" s="82"/>
      <c r="DD69" s="82"/>
      <c r="DE69" s="82"/>
      <c r="DF69" s="82"/>
      <c r="DG69" s="82"/>
      <c r="DH69" s="82"/>
      <c r="DI69" s="82"/>
      <c r="DJ69" s="82"/>
      <c r="DK69" s="82"/>
      <c r="DL69" s="82"/>
      <c r="DM69" s="82"/>
      <c r="DN69" s="82"/>
      <c r="DO69" s="82"/>
      <c r="DP69" s="82"/>
      <c r="DQ69" s="82"/>
      <c r="DR69" s="82"/>
      <c r="DS69" s="82"/>
      <c r="DT69" s="82"/>
      <c r="DU69" s="82"/>
      <c r="DV69" s="82"/>
      <c r="DW69" s="82"/>
      <c r="DX69" s="82"/>
      <c r="DY69" s="82"/>
      <c r="DZ69" s="82"/>
      <c r="EA69" s="82"/>
      <c r="EB69" s="82"/>
      <c r="EC69" s="82"/>
      <c r="ED69" s="82"/>
      <c r="EE69" s="82"/>
      <c r="EF69" s="82"/>
      <c r="EG69" s="82"/>
      <c r="EH69" s="82"/>
      <c r="EI69" s="82"/>
      <c r="EJ69" s="82"/>
      <c r="EK69" s="82"/>
      <c r="EL69" s="82"/>
      <c r="EM69" s="82"/>
      <c r="EN69" s="82"/>
      <c r="EO69" s="82"/>
      <c r="EP69" s="82"/>
      <c r="EQ69" s="82"/>
      <c r="ER69" s="82"/>
      <c r="ES69" s="82"/>
      <c r="ET69" s="82"/>
      <c r="EU69" s="82"/>
      <c r="EV69" s="82"/>
      <c r="EW69" s="82"/>
      <c r="EX69" s="82"/>
      <c r="EY69" s="82"/>
      <c r="EZ69" s="82"/>
      <c r="FA69" s="82"/>
      <c r="FB69" s="82"/>
      <c r="FC69" s="82"/>
      <c r="FD69" s="82"/>
      <c r="FE69" s="82"/>
      <c r="FF69" s="82"/>
      <c r="FG69" s="82"/>
      <c r="FH69" s="82"/>
      <c r="FI69" s="82"/>
      <c r="FJ69" s="82"/>
      <c r="FK69" s="82"/>
      <c r="FL69" s="82"/>
      <c r="FM69" s="82"/>
      <c r="FN69" s="82"/>
      <c r="FO69" s="82"/>
      <c r="FP69" s="82"/>
      <c r="FQ69" s="82"/>
      <c r="FR69" s="82"/>
      <c r="FS69" s="82"/>
      <c r="FT69" s="82"/>
      <c r="FU69" s="82"/>
      <c r="FV69" s="82"/>
      <c r="FW69" s="82"/>
      <c r="FX69" s="82"/>
      <c r="FY69" s="82"/>
      <c r="FZ69" s="82"/>
      <c r="GA69" s="82"/>
      <c r="GB69" s="82"/>
      <c r="GC69" s="82"/>
      <c r="GD69" s="82"/>
      <c r="GE69" s="82"/>
      <c r="GF69" s="82"/>
      <c r="GG69" s="82"/>
      <c r="GH69" s="82"/>
      <c r="GI69" s="82"/>
      <c r="GJ69" s="82"/>
      <c r="GK69" s="82"/>
      <c r="GL69" s="82"/>
      <c r="GM69" s="82"/>
      <c r="GN69" s="82"/>
      <c r="GO69" s="82"/>
      <c r="GP69" s="82"/>
      <c r="GQ69" s="82"/>
      <c r="GR69" s="82"/>
      <c r="GS69" s="82"/>
      <c r="GT69" s="82"/>
      <c r="GU69" s="82"/>
      <c r="GV69" s="82"/>
      <c r="GW69" s="82"/>
      <c r="GX69" s="82"/>
      <c r="GY69" s="82"/>
      <c r="GZ69" s="82"/>
      <c r="HA69" s="82"/>
      <c r="HB69" s="82"/>
      <c r="HC69" s="82"/>
      <c r="HD69" s="82"/>
      <c r="HE69" s="82"/>
      <c r="HF69" s="82"/>
      <c r="HG69" s="82"/>
      <c r="HH69" s="82"/>
      <c r="HI69" s="82"/>
      <c r="HJ69" s="82"/>
      <c r="HK69" s="82"/>
      <c r="HL69" s="82"/>
      <c r="HM69" s="82"/>
      <c r="HN69" s="82"/>
      <c r="HO69" s="82"/>
      <c r="HP69" s="82"/>
      <c r="HQ69" s="82"/>
      <c r="HR69" s="82"/>
      <c r="HS69" s="82"/>
      <c r="HT69" s="82"/>
      <c r="HU69" s="82"/>
      <c r="HV69" s="82"/>
      <c r="HW69" s="82"/>
      <c r="HX69" s="82"/>
      <c r="HY69" s="82"/>
      <c r="HZ69" s="82"/>
      <c r="IA69" s="82"/>
      <c r="IB69" s="82"/>
      <c r="IC69" s="82"/>
      <c r="ID69" s="82"/>
      <c r="IE69" s="82"/>
      <c r="IF69" s="82"/>
      <c r="IG69" s="82"/>
      <c r="IH69" s="82"/>
      <c r="II69" s="82"/>
      <c r="IJ69" s="82"/>
      <c r="IK69" s="82"/>
      <c r="IL69" s="82"/>
      <c r="IM69" s="82"/>
      <c r="IN69" s="82"/>
      <c r="IO69" s="82"/>
      <c r="IP69" s="82"/>
      <c r="IQ69" s="82"/>
      <c r="IR69" s="82"/>
      <c r="IS69" s="82"/>
      <c r="IT69" s="82"/>
      <c r="IU69" s="82"/>
      <c r="IV69" s="82"/>
      <c r="IW69" s="82"/>
      <c r="IX69" s="82"/>
      <c r="IY69" s="82"/>
      <c r="IZ69" s="82"/>
      <c r="JA69" s="82"/>
      <c r="JB69" s="82"/>
      <c r="JC69" s="82"/>
      <c r="JD69" s="82"/>
      <c r="JE69" s="82"/>
      <c r="JF69" s="82"/>
      <c r="JG69" s="82"/>
      <c r="JH69" s="82"/>
      <c r="JI69" s="82"/>
      <c r="JJ69" s="82"/>
      <c r="JK69" s="82"/>
      <c r="JL69" s="82"/>
      <c r="JM69" s="82"/>
      <c r="JN69" s="82"/>
      <c r="JO69" s="82"/>
      <c r="JP69" s="82"/>
      <c r="JQ69" s="82"/>
      <c r="JR69" s="82"/>
      <c r="JS69" s="82"/>
      <c r="JT69" s="82"/>
      <c r="JU69" s="82"/>
      <c r="JV69" s="82"/>
      <c r="JW69" s="82"/>
      <c r="JX69" s="82"/>
      <c r="JY69" s="82"/>
      <c r="JZ69" s="82"/>
      <c r="KA69" s="82"/>
      <c r="KB69" s="82"/>
      <c r="KC69" s="82"/>
      <c r="KD69" s="82"/>
      <c r="KE69" s="82"/>
      <c r="KF69" s="82"/>
      <c r="KG69" s="82"/>
      <c r="KH69" s="82"/>
      <c r="KI69" s="82"/>
      <c r="KJ69" s="82"/>
      <c r="KK69" s="82"/>
      <c r="KL69" s="82"/>
      <c r="KM69" s="82"/>
      <c r="KN69" s="82"/>
      <c r="KO69" s="82"/>
      <c r="KP69" s="82"/>
      <c r="KQ69" s="82"/>
      <c r="KR69" s="82"/>
      <c r="KS69" s="82"/>
      <c r="KT69" s="82"/>
      <c r="KU69" s="82"/>
      <c r="KV69" s="82"/>
      <c r="KW69" s="82"/>
      <c r="KX69" s="82"/>
      <c r="KY69" s="82"/>
      <c r="KZ69" s="82"/>
      <c r="LA69" s="82"/>
      <c r="LB69" s="82"/>
      <c r="LC69" s="82"/>
      <c r="LD69" s="82"/>
      <c r="LE69" s="82"/>
      <c r="LF69" s="82"/>
      <c r="LG69" s="82"/>
      <c r="LH69" s="82"/>
      <c r="LI69" s="82"/>
      <c r="LJ69" s="82"/>
      <c r="LK69" s="82"/>
      <c r="LL69" s="82"/>
      <c r="LM69" s="82"/>
      <c r="LN69" s="82"/>
      <c r="LO69" s="82"/>
      <c r="LP69" s="82"/>
      <c r="LQ69" s="82"/>
      <c r="LR69" s="82"/>
      <c r="LS69" s="82"/>
      <c r="LT69" s="82"/>
      <c r="LU69" s="82"/>
      <c r="LV69" s="82"/>
      <c r="LW69" s="82"/>
      <c r="LX69" s="82"/>
      <c r="LY69" s="82"/>
      <c r="LZ69" s="82"/>
      <c r="MA69" s="82"/>
      <c r="MB69" s="82"/>
      <c r="MC69" s="82"/>
      <c r="MD69" s="82"/>
      <c r="ME69" s="82"/>
      <c r="MF69" s="82"/>
      <c r="MG69" s="82"/>
      <c r="MH69" s="82"/>
      <c r="MI69" s="82"/>
      <c r="MJ69" s="82"/>
      <c r="MK69" s="82"/>
      <c r="ML69" s="82"/>
      <c r="MM69" s="82"/>
      <c r="MN69" s="82"/>
      <c r="MO69" s="82"/>
      <c r="MP69" s="82"/>
      <c r="MQ69" s="82"/>
      <c r="MR69" s="82"/>
      <c r="MS69" s="82"/>
      <c r="MT69" s="82"/>
      <c r="MU69" s="82"/>
      <c r="MV69" s="82"/>
      <c r="MW69" s="82"/>
      <c r="MX69" s="82"/>
      <c r="MY69" s="82"/>
      <c r="MZ69" s="82"/>
      <c r="NA69" s="82"/>
      <c r="NB69" s="82"/>
      <c r="NC69" s="82"/>
      <c r="ND69" s="82"/>
      <c r="NE69" s="82"/>
      <c r="NF69" s="82"/>
      <c r="NG69" s="82"/>
      <c r="NH69" s="82"/>
      <c r="NI69" s="82"/>
      <c r="NJ69" s="82"/>
      <c r="NK69" s="82"/>
      <c r="NL69" s="82"/>
      <c r="NM69" s="82"/>
      <c r="NN69" s="82"/>
      <c r="NO69" s="82"/>
      <c r="NP69" s="82"/>
      <c r="NQ69" s="82"/>
      <c r="NR69" s="82"/>
      <c r="NS69" s="82"/>
      <c r="NT69" s="82"/>
      <c r="NU69" s="82"/>
      <c r="NV69" s="82"/>
      <c r="NW69" s="82"/>
      <c r="NX69" s="82"/>
      <c r="NY69" s="82"/>
      <c r="NZ69" s="82"/>
      <c r="OA69" s="82"/>
      <c r="OB69" s="82"/>
      <c r="OC69" s="82"/>
      <c r="OD69" s="82"/>
      <c r="OE69" s="82"/>
      <c r="OF69" s="82"/>
      <c r="OG69" s="82"/>
      <c r="OH69" s="82"/>
      <c r="OI69" s="82"/>
      <c r="OJ69" s="82"/>
      <c r="OK69" s="82"/>
      <c r="OL69" s="82"/>
      <c r="OM69" s="82"/>
      <c r="ON69" s="82"/>
      <c r="OO69" s="82"/>
      <c r="OP69" s="82"/>
      <c r="OQ69" s="82"/>
      <c r="OR69" s="82"/>
      <c r="OS69" s="82"/>
      <c r="OT69" s="82"/>
      <c r="OU69" s="82"/>
      <c r="OV69" s="82"/>
      <c r="OW69" s="82"/>
      <c r="OX69" s="82"/>
      <c r="OY69" s="82"/>
      <c r="OZ69" s="82"/>
      <c r="PA69" s="82"/>
      <c r="PB69" s="82"/>
      <c r="PC69" s="82"/>
      <c r="PD69" s="82"/>
      <c r="PE69" s="82"/>
      <c r="PF69" s="82"/>
      <c r="PG69" s="82"/>
      <c r="PH69" s="82"/>
      <c r="PI69" s="82"/>
      <c r="PJ69" s="82"/>
      <c r="PK69" s="82"/>
      <c r="PL69" s="82"/>
      <c r="PM69" s="82"/>
      <c r="PN69" s="82"/>
      <c r="PO69" s="82"/>
      <c r="PP69" s="82"/>
      <c r="PQ69" s="82"/>
      <c r="PR69" s="82"/>
      <c r="PS69" s="82"/>
      <c r="PT69" s="82"/>
      <c r="PU69" s="82"/>
      <c r="PV69" s="82"/>
      <c r="PW69" s="82"/>
      <c r="PX69" s="82"/>
      <c r="PY69" s="82"/>
      <c r="PZ69" s="82"/>
      <c r="QA69" s="82"/>
      <c r="QB69" s="82"/>
      <c r="QC69" s="82"/>
      <c r="QD69" s="82"/>
      <c r="QE69" s="82"/>
      <c r="QF69" s="82"/>
      <c r="QG69" s="82"/>
      <c r="QH69" s="82"/>
      <c r="QI69" s="82"/>
      <c r="QJ69" s="82"/>
      <c r="QK69" s="82"/>
      <c r="QL69" s="82"/>
      <c r="QM69" s="82"/>
      <c r="QN69" s="82"/>
      <c r="QO69" s="82"/>
      <c r="QP69" s="82"/>
      <c r="QQ69" s="82"/>
      <c r="QR69" s="82"/>
      <c r="QS69" s="82"/>
      <c r="QT69" s="82"/>
      <c r="QU69" s="82"/>
      <c r="QV69" s="82"/>
      <c r="QW69" s="82"/>
      <c r="QX69" s="82"/>
      <c r="QY69" s="82"/>
      <c r="QZ69" s="82"/>
      <c r="RA69" s="82"/>
      <c r="RB69" s="82"/>
      <c r="RC69" s="82"/>
      <c r="RD69" s="82"/>
      <c r="RE69" s="82"/>
      <c r="RF69" s="82"/>
      <c r="RG69" s="82"/>
      <c r="RH69" s="82"/>
      <c r="RI69" s="82"/>
      <c r="RJ69" s="82"/>
      <c r="RK69" s="82"/>
      <c r="RL69" s="82"/>
      <c r="RM69" s="82"/>
      <c r="RN69" s="82"/>
      <c r="RO69" s="82"/>
      <c r="RP69" s="82"/>
      <c r="RQ69" s="82"/>
      <c r="RR69" s="82"/>
      <c r="RS69" s="82"/>
      <c r="RT69" s="82"/>
      <c r="RU69" s="82"/>
      <c r="RV69" s="82"/>
      <c r="RW69" s="82"/>
      <c r="RX69" s="82"/>
      <c r="RY69" s="82"/>
      <c r="RZ69" s="82"/>
      <c r="SA69" s="82"/>
      <c r="SB69" s="82"/>
      <c r="SC69" s="82"/>
      <c r="SD69" s="82"/>
      <c r="SE69" s="82"/>
      <c r="SF69" s="82"/>
      <c r="SG69" s="82"/>
      <c r="SH69" s="82"/>
      <c r="SI69" s="82"/>
      <c r="SJ69" s="82"/>
      <c r="SK69" s="82"/>
      <c r="SL69" s="82"/>
      <c r="SM69" s="82"/>
      <c r="SN69" s="82"/>
      <c r="SO69" s="82"/>
      <c r="SP69" s="82"/>
      <c r="SQ69" s="82"/>
      <c r="SR69" s="82"/>
      <c r="SS69" s="82"/>
      <c r="ST69" s="82"/>
      <c r="SU69" s="82"/>
      <c r="SV69" s="82"/>
      <c r="SW69" s="82"/>
      <c r="SX69" s="82"/>
      <c r="SY69" s="82"/>
      <c r="SZ69" s="82"/>
      <c r="TA69" s="82"/>
      <c r="TB69" s="82"/>
      <c r="TC69" s="82"/>
      <c r="TD69" s="82"/>
      <c r="TE69" s="82"/>
      <c r="TF69" s="82"/>
      <c r="TG69" s="82"/>
      <c r="TH69" s="82"/>
      <c r="TI69" s="82"/>
      <c r="TJ69" s="82"/>
      <c r="TK69" s="82"/>
      <c r="TL69" s="82"/>
      <c r="TM69" s="82"/>
      <c r="TN69" s="82"/>
      <c r="TO69" s="82"/>
      <c r="TP69" s="82"/>
      <c r="TQ69" s="82"/>
      <c r="TR69" s="82"/>
      <c r="TS69" s="82"/>
      <c r="TT69" s="82"/>
      <c r="TU69" s="82"/>
      <c r="TV69" s="82"/>
      <c r="TW69" s="82"/>
      <c r="TX69" s="82"/>
      <c r="TY69" s="82"/>
      <c r="TZ69" s="82"/>
      <c r="UA69" s="82"/>
      <c r="UB69" s="82"/>
      <c r="UC69" s="82"/>
      <c r="UD69" s="82"/>
      <c r="UE69" s="82"/>
      <c r="UF69" s="82"/>
      <c r="UG69" s="82"/>
      <c r="UH69" s="82"/>
      <c r="UI69" s="82"/>
      <c r="UJ69" s="82"/>
      <c r="UK69" s="82"/>
      <c r="UL69" s="82"/>
      <c r="UM69" s="82"/>
      <c r="UN69" s="82"/>
      <c r="UO69" s="82"/>
      <c r="UP69" s="82"/>
      <c r="UQ69" s="82"/>
      <c r="UR69" s="82"/>
      <c r="US69" s="82"/>
      <c r="UT69" s="82"/>
      <c r="UU69" s="82"/>
      <c r="UV69" s="82"/>
      <c r="UW69" s="82"/>
      <c r="UX69" s="82"/>
      <c r="UY69" s="82"/>
      <c r="UZ69" s="82"/>
      <c r="VA69" s="82"/>
      <c r="VB69" s="82"/>
      <c r="VC69" s="82"/>
      <c r="VD69" s="82"/>
      <c r="VE69" s="82"/>
      <c r="VF69" s="82"/>
      <c r="VG69" s="82"/>
      <c r="VH69" s="82"/>
      <c r="VI69" s="82"/>
      <c r="VJ69" s="82"/>
      <c r="VK69" s="82"/>
      <c r="VL69" s="82"/>
      <c r="VM69" s="82"/>
      <c r="VN69" s="82"/>
      <c r="VO69" s="82"/>
      <c r="VP69" s="82"/>
      <c r="VQ69" s="82"/>
      <c r="VR69" s="82"/>
      <c r="VS69" s="82"/>
      <c r="VT69" s="82"/>
      <c r="VU69" s="82"/>
      <c r="VV69" s="82"/>
      <c r="VW69" s="82"/>
      <c r="VX69" s="82"/>
      <c r="VY69" s="82"/>
      <c r="VZ69" s="82"/>
      <c r="WA69" s="82"/>
      <c r="WB69" s="82"/>
      <c r="WC69" s="82"/>
      <c r="WD69" s="82"/>
      <c r="WE69" s="82"/>
      <c r="WF69" s="82"/>
      <c r="WG69" s="82"/>
      <c r="WH69" s="82"/>
      <c r="WI69" s="82"/>
      <c r="WJ69" s="82"/>
      <c r="WK69" s="82"/>
      <c r="WL69" s="82"/>
      <c r="WM69" s="82"/>
      <c r="WN69" s="82"/>
      <c r="WO69" s="82"/>
      <c r="WP69" s="82"/>
      <c r="WQ69" s="82"/>
      <c r="WR69" s="82"/>
      <c r="WS69" s="82"/>
      <c r="WT69" s="82"/>
      <c r="WU69" s="82"/>
      <c r="WV69" s="82"/>
      <c r="WW69" s="82"/>
      <c r="WX69" s="82"/>
      <c r="WY69" s="82"/>
      <c r="WZ69" s="82"/>
      <c r="XA69" s="82"/>
      <c r="XB69" s="82"/>
      <c r="XC69" s="82"/>
      <c r="XD69" s="82"/>
      <c r="XE69" s="82"/>
      <c r="XF69" s="82"/>
      <c r="XG69" s="82"/>
      <c r="XH69" s="82"/>
      <c r="XI69" s="82"/>
      <c r="XJ69" s="82"/>
      <c r="XK69" s="82"/>
      <c r="XL69" s="82"/>
      <c r="XM69" s="82"/>
      <c r="XN69" s="82"/>
      <c r="XO69" s="82"/>
      <c r="XP69" s="82"/>
      <c r="XQ69" s="82"/>
      <c r="XR69" s="82"/>
      <c r="XS69" s="82"/>
      <c r="XT69" s="82"/>
      <c r="XU69" s="82"/>
      <c r="XV69" s="82"/>
      <c r="XW69" s="82"/>
      <c r="XX69" s="82"/>
      <c r="XY69" s="82"/>
      <c r="XZ69" s="82"/>
      <c r="YA69" s="82"/>
      <c r="YB69" s="82"/>
      <c r="YC69" s="82"/>
      <c r="YD69" s="82"/>
      <c r="YE69" s="82"/>
      <c r="YF69" s="82"/>
      <c r="YG69" s="82"/>
      <c r="YH69" s="82"/>
      <c r="YI69" s="82"/>
      <c r="YJ69" s="82"/>
      <c r="YK69" s="82"/>
      <c r="YL69" s="82"/>
      <c r="YM69" s="82"/>
      <c r="YN69" s="82"/>
      <c r="YO69" s="82"/>
      <c r="YP69" s="82"/>
      <c r="YQ69" s="82"/>
      <c r="YR69" s="82"/>
      <c r="YS69" s="82"/>
      <c r="YT69" s="82"/>
      <c r="YU69" s="82"/>
      <c r="YV69" s="82"/>
      <c r="YW69" s="82"/>
      <c r="YX69" s="82"/>
      <c r="YY69" s="82"/>
      <c r="YZ69" s="82"/>
      <c r="ZA69" s="82"/>
      <c r="ZB69" s="82"/>
      <c r="ZC69" s="82"/>
      <c r="ZD69" s="82"/>
      <c r="ZE69" s="82"/>
      <c r="ZF69" s="82"/>
      <c r="ZG69" s="82"/>
      <c r="ZH69" s="82"/>
      <c r="ZI69" s="82"/>
      <c r="ZJ69" s="82"/>
      <c r="ZK69" s="82"/>
      <c r="ZL69" s="82"/>
      <c r="ZM69" s="82"/>
      <c r="ZN69" s="82"/>
      <c r="ZO69" s="82"/>
      <c r="ZP69" s="82"/>
      <c r="ZQ69" s="82"/>
      <c r="ZR69" s="82"/>
      <c r="ZS69" s="82"/>
      <c r="ZT69" s="82"/>
      <c r="ZU69" s="82"/>
      <c r="ZV69" s="82"/>
      <c r="ZW69" s="82"/>
      <c r="ZX69" s="82"/>
      <c r="ZY69" s="82"/>
      <c r="ZZ69" s="82"/>
      <c r="AAA69" s="82"/>
      <c r="AAB69" s="82"/>
      <c r="AAC69" s="82"/>
      <c r="AAD69" s="82"/>
      <c r="AAE69" s="82"/>
      <c r="AAF69" s="82"/>
      <c r="AAG69" s="82"/>
      <c r="AAH69" s="82"/>
      <c r="AAI69" s="82"/>
      <c r="AAJ69" s="82"/>
      <c r="AAK69" s="82"/>
      <c r="AAL69" s="82"/>
      <c r="AAM69" s="82"/>
      <c r="AAN69" s="82"/>
      <c r="AAO69" s="82"/>
      <c r="AAP69" s="82"/>
      <c r="AAQ69" s="82"/>
      <c r="AAR69" s="82"/>
      <c r="AAS69" s="82"/>
      <c r="AAT69" s="82"/>
      <c r="AAU69" s="82"/>
      <c r="AAV69" s="82"/>
      <c r="AAW69" s="82"/>
      <c r="AAX69" s="82"/>
      <c r="AAY69" s="82"/>
      <c r="AAZ69" s="82"/>
      <c r="ABA69" s="82"/>
      <c r="ABB69" s="82"/>
      <c r="ABC69" s="82"/>
      <c r="ABD69" s="82"/>
      <c r="ABE69" s="82"/>
      <c r="ABF69" s="82"/>
      <c r="ABG69" s="82"/>
      <c r="ABH69" s="82"/>
      <c r="ABI69" s="82"/>
      <c r="ABJ69" s="82"/>
      <c r="ABK69" s="82"/>
      <c r="ABL69" s="82"/>
      <c r="ABM69" s="82"/>
      <c r="ABN69" s="82"/>
      <c r="ABO69" s="82"/>
      <c r="ABP69" s="82"/>
      <c r="ABQ69" s="82"/>
      <c r="ABR69" s="82"/>
      <c r="ABS69" s="82"/>
      <c r="ABT69" s="82"/>
      <c r="ABU69" s="82"/>
      <c r="ABV69" s="82"/>
      <c r="ABW69" s="82"/>
      <c r="ABX69" s="82"/>
      <c r="ABY69" s="82"/>
      <c r="ABZ69" s="82"/>
      <c r="ACA69" s="82"/>
      <c r="ACB69" s="82"/>
      <c r="ACC69" s="82"/>
      <c r="ACD69" s="82"/>
      <c r="ACE69" s="82"/>
      <c r="ACF69" s="82"/>
      <c r="ACG69" s="82"/>
      <c r="ACH69" s="82"/>
      <c r="ACI69" s="82"/>
      <c r="ACJ69" s="82"/>
      <c r="ACK69" s="82"/>
      <c r="ACL69" s="82"/>
      <c r="ACM69" s="82"/>
      <c r="ACN69" s="82"/>
      <c r="ACO69" s="82"/>
      <c r="ACP69" s="82"/>
      <c r="ACQ69" s="82"/>
      <c r="ACR69" s="82"/>
      <c r="ACS69" s="82"/>
      <c r="ACT69" s="82"/>
      <c r="ACU69" s="82"/>
      <c r="ACV69" s="82"/>
      <c r="ACW69" s="82"/>
      <c r="ACX69" s="82"/>
      <c r="ACY69" s="82"/>
      <c r="ACZ69" s="82"/>
      <c r="ADA69" s="82"/>
      <c r="ADB69" s="82"/>
      <c r="ADC69" s="82"/>
      <c r="ADD69" s="82"/>
      <c r="ADE69" s="82"/>
      <c r="ADF69" s="82"/>
      <c r="ADG69" s="82"/>
      <c r="ADH69" s="82"/>
      <c r="ADI69" s="82"/>
      <c r="ADJ69" s="82"/>
      <c r="ADK69" s="82"/>
      <c r="ADL69" s="82"/>
      <c r="ADM69" s="82"/>
      <c r="ADN69" s="82"/>
      <c r="ADO69" s="82"/>
      <c r="ADP69" s="82"/>
      <c r="ADQ69" s="82"/>
      <c r="ADR69" s="82"/>
      <c r="ADS69" s="82"/>
      <c r="ADT69" s="82"/>
      <c r="ADU69" s="82"/>
      <c r="ADV69" s="82"/>
      <c r="ADW69" s="82"/>
      <c r="ADX69" s="82"/>
      <c r="ADY69" s="82"/>
      <c r="ADZ69" s="82"/>
      <c r="AEA69" s="82"/>
      <c r="AEB69" s="82"/>
      <c r="AEC69" s="82"/>
      <c r="AED69" s="82"/>
      <c r="AEE69" s="82"/>
      <c r="AEF69" s="82"/>
      <c r="AEG69" s="82"/>
      <c r="AEH69" s="82"/>
      <c r="AEI69" s="82"/>
      <c r="AEJ69" s="82"/>
      <c r="AEK69" s="82"/>
      <c r="AEL69" s="82"/>
      <c r="AEM69" s="82"/>
      <c r="AEN69" s="82"/>
      <c r="AEO69" s="82"/>
      <c r="AEP69" s="82"/>
      <c r="AEQ69" s="82"/>
      <c r="AER69" s="82"/>
      <c r="AES69" s="82"/>
      <c r="AET69" s="82"/>
      <c r="AEU69" s="82"/>
      <c r="AEV69" s="82"/>
      <c r="AEW69" s="82"/>
      <c r="AEX69" s="82"/>
      <c r="AEY69" s="82"/>
      <c r="AEZ69" s="82"/>
      <c r="AFA69" s="82"/>
      <c r="AFB69" s="82"/>
      <c r="AFC69" s="82"/>
      <c r="AFD69" s="82"/>
      <c r="AFE69" s="82"/>
      <c r="AFF69" s="82"/>
      <c r="AFG69" s="82"/>
      <c r="AFH69" s="82"/>
      <c r="AFI69" s="82"/>
      <c r="AFJ69" s="82"/>
      <c r="AFK69" s="82"/>
      <c r="AFL69" s="82"/>
      <c r="AFM69" s="82"/>
      <c r="AFN69" s="82"/>
      <c r="AFO69" s="82"/>
      <c r="AFP69" s="82"/>
      <c r="AFQ69" s="82"/>
      <c r="AFR69" s="82"/>
      <c r="AFS69" s="82"/>
      <c r="AFT69" s="82"/>
      <c r="AFU69" s="82"/>
      <c r="AFV69" s="82"/>
      <c r="AFW69" s="82"/>
      <c r="AFX69" s="82"/>
      <c r="AFY69" s="82"/>
      <c r="AFZ69" s="82"/>
      <c r="AGA69" s="82"/>
      <c r="AGB69" s="82"/>
      <c r="AGC69" s="82"/>
      <c r="AGD69" s="82"/>
      <c r="AGE69" s="82"/>
      <c r="AGF69" s="82"/>
      <c r="AGG69" s="82"/>
      <c r="AGH69" s="82"/>
      <c r="AGI69" s="82"/>
      <c r="AGJ69" s="82"/>
      <c r="AGK69" s="82"/>
      <c r="AGL69" s="82"/>
      <c r="AGM69" s="82"/>
      <c r="AGN69" s="82"/>
      <c r="AGO69" s="82"/>
      <c r="AGP69" s="82"/>
      <c r="AGQ69" s="82"/>
      <c r="AGR69" s="82"/>
      <c r="AGS69" s="82"/>
      <c r="AGT69" s="82"/>
      <c r="AGU69" s="82"/>
      <c r="AGV69" s="82"/>
      <c r="AGW69" s="82"/>
      <c r="AGX69" s="82"/>
      <c r="AGY69" s="82"/>
      <c r="AGZ69" s="82"/>
      <c r="AHA69" s="82"/>
      <c r="AHB69" s="82"/>
      <c r="AHC69" s="82"/>
      <c r="AHD69" s="82"/>
      <c r="AHE69" s="82"/>
      <c r="AHF69" s="82"/>
      <c r="AHG69" s="82"/>
      <c r="AHH69" s="82"/>
      <c r="AHI69" s="82"/>
      <c r="AHJ69" s="82"/>
      <c r="AHK69" s="82"/>
      <c r="AHL69" s="82"/>
      <c r="AHM69" s="82"/>
      <c r="AHN69" s="82"/>
      <c r="AHO69" s="82"/>
      <c r="AHP69" s="82"/>
      <c r="AHQ69" s="82"/>
      <c r="AHR69" s="82"/>
      <c r="AHS69" s="82"/>
      <c r="AHT69" s="82"/>
      <c r="AHU69" s="82"/>
      <c r="AHV69" s="82"/>
      <c r="AHW69" s="82"/>
      <c r="AHX69" s="82"/>
      <c r="AHY69" s="82"/>
      <c r="AHZ69" s="82"/>
      <c r="AIA69" s="82"/>
      <c r="AIB69" s="82"/>
      <c r="AIC69" s="82"/>
      <c r="AID69" s="82"/>
      <c r="AIE69" s="82"/>
      <c r="AIF69" s="82"/>
      <c r="AIG69" s="82"/>
      <c r="AIH69" s="82"/>
      <c r="AII69" s="82"/>
      <c r="AIJ69" s="82"/>
      <c r="AIK69" s="82"/>
      <c r="AIL69" s="82"/>
      <c r="AIM69" s="82"/>
      <c r="AIN69" s="82"/>
      <c r="AIO69" s="82"/>
      <c r="AIP69" s="82"/>
      <c r="AIQ69" s="82"/>
      <c r="AIR69" s="82"/>
      <c r="AIS69" s="82"/>
      <c r="AIT69" s="82"/>
      <c r="AIU69" s="82"/>
      <c r="AIV69" s="82"/>
      <c r="AIW69" s="82"/>
      <c r="AIX69" s="82"/>
      <c r="AIY69" s="82"/>
      <c r="AIZ69" s="82"/>
      <c r="AJA69" s="82"/>
      <c r="AJB69" s="82"/>
      <c r="AJC69" s="82"/>
      <c r="AJD69" s="82"/>
      <c r="AJE69" s="82"/>
      <c r="AJF69" s="82"/>
      <c r="AJG69" s="82"/>
      <c r="AJH69" s="82"/>
      <c r="AJI69" s="82"/>
      <c r="AJJ69" s="82"/>
      <c r="AJK69" s="82"/>
      <c r="AJL69" s="82"/>
      <c r="AJM69" s="82"/>
      <c r="AJN69" s="82"/>
      <c r="AJO69" s="82"/>
      <c r="AJP69" s="82"/>
      <c r="AJQ69" s="82"/>
      <c r="AJR69" s="82"/>
      <c r="AJS69" s="82"/>
      <c r="AJT69" s="82"/>
      <c r="AJU69" s="82"/>
      <c r="AJV69" s="82"/>
      <c r="AJW69" s="82"/>
      <c r="AJX69" s="82"/>
      <c r="AJY69" s="82"/>
      <c r="AJZ69" s="82"/>
      <c r="AKA69" s="82"/>
      <c r="AKB69" s="82"/>
      <c r="AKC69" s="82"/>
      <c r="AKD69" s="82"/>
      <c r="AKE69" s="82"/>
      <c r="AKF69" s="82"/>
      <c r="AKG69" s="82"/>
      <c r="AKH69" s="82"/>
      <c r="AKI69" s="82"/>
      <c r="AKJ69" s="82"/>
      <c r="AKK69" s="82"/>
      <c r="AKL69" s="82"/>
      <c r="AKM69" s="82"/>
      <c r="AKN69" s="82"/>
      <c r="AKO69" s="82"/>
      <c r="AKP69" s="82"/>
      <c r="AKQ69" s="82"/>
      <c r="AKR69" s="82"/>
      <c r="AKS69" s="82"/>
      <c r="AKT69" s="82"/>
      <c r="AKU69" s="82"/>
      <c r="AKV69" s="82"/>
      <c r="AKW69" s="82"/>
      <c r="AKX69" s="82"/>
      <c r="AKY69" s="82"/>
      <c r="AKZ69" s="82"/>
      <c r="ALA69" s="82"/>
      <c r="ALB69" s="82"/>
      <c r="ALC69" s="82"/>
      <c r="ALD69" s="82"/>
      <c r="ALE69" s="82"/>
      <c r="ALF69" s="82"/>
      <c r="ALG69" s="82"/>
      <c r="ALH69" s="82"/>
      <c r="ALI69" s="82"/>
      <c r="ALJ69" s="82"/>
      <c r="ALK69" s="82"/>
      <c r="ALL69" s="82"/>
      <c r="ALM69" s="82"/>
      <c r="ALN69" s="82"/>
      <c r="ALO69" s="82"/>
      <c r="ALP69" s="82"/>
      <c r="ALQ69" s="82"/>
      <c r="ALR69" s="82"/>
      <c r="ALS69" s="82"/>
      <c r="ALT69" s="82"/>
      <c r="ALU69" s="82"/>
      <c r="ALV69" s="82"/>
      <c r="ALW69" s="82"/>
      <c r="ALX69" s="82"/>
      <c r="ALY69" s="82"/>
      <c r="ALZ69" s="82"/>
      <c r="AMA69" s="82"/>
      <c r="AMB69" s="82"/>
      <c r="AMC69" s="82"/>
      <c r="AMD69" s="82"/>
      <c r="AME69" s="82"/>
      <c r="AMF69" s="82"/>
      <c r="AMG69" s="82"/>
      <c r="AMH69" s="82"/>
      <c r="AMI69" s="82"/>
      <c r="AMJ69" s="82"/>
      <c r="AMK69" s="82"/>
      <c r="AML69" s="82"/>
      <c r="AMM69" s="82"/>
      <c r="AMN69" s="82"/>
      <c r="AMO69" s="82"/>
      <c r="AMP69" s="82"/>
      <c r="AMQ69" s="82"/>
      <c r="AMR69" s="82"/>
      <c r="AMS69" s="82"/>
      <c r="AMT69" s="82"/>
      <c r="AMU69" s="82"/>
      <c r="AMV69" s="82"/>
      <c r="AMW69" s="82"/>
      <c r="AMX69" s="82"/>
      <c r="AMY69" s="82"/>
      <c r="AMZ69" s="82"/>
      <c r="ANA69" s="82"/>
      <c r="ANB69" s="82"/>
      <c r="ANC69" s="82"/>
      <c r="AND69" s="82"/>
      <c r="ANE69" s="82"/>
      <c r="ANF69" s="82"/>
      <c r="ANG69" s="82"/>
      <c r="ANH69" s="82"/>
      <c r="ANI69" s="82"/>
      <c r="ANJ69" s="82"/>
      <c r="ANK69" s="82"/>
      <c r="ANL69" s="82"/>
      <c r="ANM69" s="82"/>
      <c r="ANN69" s="82"/>
      <c r="ANO69" s="82"/>
      <c r="ANP69" s="82"/>
      <c r="ANQ69" s="82"/>
      <c r="ANR69" s="82"/>
      <c r="ANS69" s="82"/>
      <c r="ANT69" s="82"/>
      <c r="ANU69" s="82"/>
      <c r="ANV69" s="82"/>
      <c r="ANW69" s="82"/>
      <c r="ANX69" s="82"/>
      <c r="ANY69" s="82"/>
      <c r="ANZ69" s="82"/>
      <c r="AOA69" s="82"/>
      <c r="AOB69" s="82"/>
      <c r="AOC69" s="82"/>
      <c r="AOD69" s="82"/>
      <c r="AOE69" s="82"/>
      <c r="AOF69" s="82"/>
      <c r="AOG69" s="82"/>
      <c r="AOH69" s="82"/>
      <c r="AOI69" s="82"/>
      <c r="AOJ69" s="82"/>
      <c r="AOK69" s="82"/>
      <c r="AOL69" s="82"/>
      <c r="AOM69" s="82"/>
      <c r="AON69" s="82"/>
      <c r="AOO69" s="82"/>
      <c r="AOP69" s="82"/>
      <c r="AOQ69" s="82"/>
      <c r="AOR69" s="82"/>
      <c r="AOS69" s="82"/>
      <c r="AOT69" s="82"/>
      <c r="AOU69" s="82"/>
      <c r="AOV69" s="82"/>
      <c r="AOW69" s="82"/>
      <c r="AOX69" s="82"/>
      <c r="AOY69" s="82"/>
      <c r="AOZ69" s="82"/>
      <c r="APA69" s="82"/>
      <c r="APB69" s="82"/>
      <c r="APC69" s="82"/>
      <c r="APD69" s="82"/>
      <c r="APE69" s="82"/>
      <c r="APF69" s="82"/>
      <c r="APG69" s="82"/>
      <c r="APH69" s="82"/>
      <c r="API69" s="82"/>
      <c r="APJ69" s="82"/>
      <c r="APK69" s="82"/>
      <c r="APL69" s="82"/>
      <c r="APM69" s="82"/>
      <c r="APN69" s="82"/>
      <c r="APO69" s="82"/>
      <c r="APP69" s="82"/>
      <c r="APQ69" s="82"/>
      <c r="APR69" s="82"/>
      <c r="APS69" s="82"/>
      <c r="APT69" s="82"/>
      <c r="APU69" s="82"/>
      <c r="APV69" s="82"/>
      <c r="APW69" s="82"/>
      <c r="APX69" s="82"/>
      <c r="APY69" s="82"/>
      <c r="APZ69" s="82"/>
      <c r="AQA69" s="82"/>
      <c r="AQB69" s="82"/>
      <c r="AQC69" s="82"/>
      <c r="AQD69" s="82"/>
      <c r="AQE69" s="82"/>
      <c r="AQF69" s="82"/>
      <c r="AQG69" s="82"/>
      <c r="AQH69" s="82"/>
      <c r="AQI69" s="82"/>
      <c r="AQJ69" s="82"/>
      <c r="AQK69" s="82"/>
      <c r="AQL69" s="82"/>
      <c r="AQM69" s="82"/>
      <c r="AQN69" s="82"/>
      <c r="AQO69" s="82"/>
      <c r="AQP69" s="82"/>
      <c r="AQQ69" s="82"/>
      <c r="AQR69" s="82"/>
      <c r="AQS69" s="82"/>
      <c r="AQT69" s="82"/>
      <c r="AQU69" s="82"/>
      <c r="AQV69" s="82"/>
      <c r="AQW69" s="82"/>
      <c r="AQX69" s="82"/>
      <c r="AQY69" s="82"/>
      <c r="AQZ69" s="82"/>
      <c r="ARA69" s="82"/>
      <c r="ARB69" s="82"/>
      <c r="ARC69" s="82"/>
      <c r="ARD69" s="82"/>
      <c r="ARE69" s="82"/>
      <c r="ARF69" s="82"/>
      <c r="ARG69" s="82"/>
      <c r="ARH69" s="82"/>
      <c r="ARI69" s="82"/>
      <c r="ARJ69" s="82"/>
      <c r="ARK69" s="82"/>
      <c r="ARL69" s="82"/>
      <c r="ARM69" s="82"/>
      <c r="ARN69" s="82"/>
      <c r="ARO69" s="82"/>
      <c r="ARP69" s="82"/>
      <c r="ARQ69" s="82"/>
      <c r="ARR69" s="82"/>
      <c r="ARS69" s="82"/>
      <c r="ART69" s="82"/>
      <c r="ARU69" s="82"/>
      <c r="ARV69" s="82"/>
      <c r="ARW69" s="82"/>
      <c r="ARX69" s="82"/>
      <c r="ARY69" s="82"/>
      <c r="ARZ69" s="82"/>
      <c r="ASA69" s="82"/>
      <c r="ASB69" s="82"/>
      <c r="ASC69" s="82"/>
      <c r="ASD69" s="82"/>
      <c r="ASE69" s="82"/>
      <c r="ASF69" s="82"/>
      <c r="ASG69" s="82"/>
      <c r="ASH69" s="82"/>
      <c r="ASI69" s="82"/>
      <c r="ASJ69" s="82"/>
      <c r="ASK69" s="82"/>
      <c r="ASL69" s="82"/>
      <c r="ASM69" s="82"/>
      <c r="ASN69" s="82"/>
      <c r="ASO69" s="82"/>
      <c r="ASP69" s="82"/>
      <c r="ASQ69" s="82"/>
      <c r="ASR69" s="82"/>
      <c r="ASS69" s="82"/>
      <c r="AST69" s="82"/>
      <c r="ASU69" s="82"/>
      <c r="ASV69" s="82"/>
      <c r="ASW69" s="82"/>
      <c r="ASX69" s="82"/>
      <c r="ASY69" s="82"/>
      <c r="ASZ69" s="82"/>
      <c r="ATA69" s="82"/>
      <c r="ATB69" s="82"/>
      <c r="ATC69" s="82"/>
      <c r="ATD69" s="82"/>
      <c r="ATE69" s="82"/>
      <c r="ATF69" s="82"/>
      <c r="ATG69" s="82"/>
      <c r="ATH69" s="82"/>
      <c r="ATI69" s="82"/>
      <c r="ATJ69" s="82"/>
      <c r="ATK69" s="82"/>
      <c r="ATL69" s="82"/>
      <c r="ATM69" s="82"/>
      <c r="ATN69" s="82"/>
      <c r="ATO69" s="82"/>
      <c r="ATP69" s="82"/>
      <c r="ATQ69" s="82"/>
      <c r="ATR69" s="82"/>
      <c r="ATS69" s="82"/>
      <c r="ATT69" s="82"/>
      <c r="ATU69" s="82"/>
      <c r="ATV69" s="82"/>
      <c r="ATW69" s="82"/>
      <c r="ATX69" s="82"/>
      <c r="ATY69" s="82"/>
      <c r="ATZ69" s="82"/>
      <c r="AUA69" s="82"/>
      <c r="AUB69" s="82"/>
      <c r="AUC69" s="82"/>
      <c r="AUD69" s="82"/>
      <c r="AUE69" s="82"/>
      <c r="AUF69" s="82"/>
      <c r="AUG69" s="82"/>
      <c r="AUH69" s="82"/>
      <c r="AUI69" s="82"/>
      <c r="AUJ69" s="82"/>
      <c r="AUK69" s="82"/>
      <c r="AUL69" s="82"/>
      <c r="AUM69" s="82"/>
      <c r="AUN69" s="82"/>
      <c r="AUO69" s="82"/>
      <c r="AUP69" s="82"/>
      <c r="AUQ69" s="82"/>
      <c r="AUR69" s="82"/>
      <c r="AUS69" s="82"/>
      <c r="AUT69" s="82"/>
      <c r="AUU69" s="82"/>
      <c r="AUV69" s="82"/>
      <c r="AUW69" s="82"/>
      <c r="AUX69" s="82"/>
      <c r="AUY69" s="82"/>
      <c r="AUZ69" s="82"/>
      <c r="AVA69" s="82"/>
      <c r="AVB69" s="82"/>
      <c r="AVC69" s="82"/>
      <c r="AVD69" s="82"/>
      <c r="AVE69" s="82"/>
      <c r="AVF69" s="82"/>
      <c r="AVG69" s="82"/>
      <c r="AVH69" s="82"/>
      <c r="AVI69" s="82"/>
      <c r="AVJ69" s="82"/>
      <c r="AVK69" s="82"/>
      <c r="AVL69" s="82"/>
      <c r="AVM69" s="82"/>
      <c r="AVN69" s="82"/>
      <c r="AVO69" s="82"/>
      <c r="AVP69" s="82"/>
      <c r="AVQ69" s="82"/>
      <c r="AVR69" s="82"/>
      <c r="AVS69" s="82"/>
      <c r="AVT69" s="82"/>
      <c r="AVU69" s="82"/>
      <c r="AVV69" s="82"/>
      <c r="AVW69" s="82"/>
      <c r="AVX69" s="82"/>
      <c r="AVY69" s="82"/>
      <c r="AVZ69" s="82"/>
      <c r="AWA69" s="82"/>
      <c r="AWB69" s="82"/>
      <c r="AWC69" s="82"/>
      <c r="AWD69" s="82"/>
      <c r="AWE69" s="82"/>
      <c r="AWF69" s="82"/>
      <c r="AWG69" s="82"/>
      <c r="AWH69" s="82"/>
      <c r="AWI69" s="82"/>
      <c r="AWJ69" s="82"/>
      <c r="AWK69" s="82"/>
      <c r="AWL69" s="82"/>
      <c r="AWM69" s="82"/>
      <c r="AWN69" s="82"/>
      <c r="AWO69" s="82"/>
      <c r="AWP69" s="82"/>
      <c r="AWQ69" s="82"/>
      <c r="AWR69" s="82"/>
      <c r="AWS69" s="82"/>
      <c r="AWT69" s="82"/>
      <c r="AWU69" s="82"/>
      <c r="AWV69" s="82"/>
      <c r="AWW69" s="82"/>
      <c r="AWX69" s="82"/>
      <c r="AWY69" s="82"/>
      <c r="AWZ69" s="82"/>
      <c r="AXA69" s="82"/>
      <c r="AXB69" s="82"/>
      <c r="AXC69" s="82"/>
      <c r="AXD69" s="82"/>
      <c r="AXE69" s="82"/>
      <c r="AXF69" s="82"/>
      <c r="AXG69" s="82"/>
      <c r="AXH69" s="82"/>
      <c r="AXI69" s="82"/>
      <c r="AXJ69" s="82"/>
      <c r="AXK69" s="82"/>
      <c r="AXL69" s="82"/>
      <c r="AXM69" s="82"/>
      <c r="AXN69" s="82"/>
      <c r="AXO69" s="82"/>
      <c r="AXP69" s="82"/>
      <c r="AXQ69" s="82"/>
      <c r="AXR69" s="82"/>
      <c r="AXS69" s="82"/>
      <c r="AXT69" s="82"/>
      <c r="AXU69" s="82"/>
      <c r="AXV69" s="82"/>
      <c r="AXW69" s="82"/>
      <c r="AXX69" s="82"/>
      <c r="AXY69" s="82"/>
      <c r="AXZ69" s="82"/>
      <c r="AYA69" s="82"/>
      <c r="AYB69" s="82"/>
      <c r="AYC69" s="82"/>
      <c r="AYD69" s="82"/>
      <c r="AYE69" s="82"/>
      <c r="AYF69" s="82"/>
      <c r="AYG69" s="82"/>
      <c r="AYH69" s="82"/>
      <c r="AYI69" s="82"/>
      <c r="AYJ69" s="82"/>
      <c r="AYK69" s="82"/>
      <c r="AYL69" s="82"/>
      <c r="AYM69" s="82"/>
      <c r="AYN69" s="82"/>
      <c r="AYO69" s="82"/>
      <c r="AYP69" s="82"/>
      <c r="AYQ69" s="82"/>
      <c r="AYR69" s="82"/>
    </row>
    <row r="70" spans="1:1344" s="50" customFormat="1">
      <c r="A70" s="45"/>
      <c r="B70" s="160"/>
      <c r="C70" s="161"/>
      <c r="D70" s="161"/>
      <c r="E70" s="161"/>
      <c r="F70" s="161"/>
      <c r="G70" s="161"/>
      <c r="H70" s="161"/>
      <c r="I70" s="161"/>
      <c r="J70" s="161"/>
      <c r="K70" s="161"/>
      <c r="L70" s="162"/>
      <c r="M70" s="82"/>
      <c r="N70" s="82"/>
      <c r="O70" s="82"/>
      <c r="P70" s="82"/>
      <c r="Q70" s="82"/>
      <c r="R70" s="82"/>
      <c r="S70" s="82"/>
      <c r="T70" s="82"/>
      <c r="U70" s="82"/>
      <c r="W70" s="82"/>
      <c r="X70" s="82"/>
      <c r="Y70" s="82"/>
      <c r="Z70" s="82"/>
      <c r="AA70" s="82"/>
      <c r="AB70" s="82"/>
      <c r="AC70" s="82"/>
      <c r="AD70" s="82"/>
      <c r="AE70" s="82"/>
      <c r="AF70" s="82"/>
      <c r="AG70" s="82"/>
      <c r="AH70" s="82"/>
      <c r="AI70" s="82"/>
      <c r="AJ70" s="82"/>
      <c r="AK70" s="82"/>
      <c r="AL70" s="82"/>
      <c r="AM70" s="82"/>
      <c r="AN70" s="82"/>
      <c r="AO70" s="82"/>
      <c r="AP70" s="82"/>
      <c r="AQ70" s="82"/>
      <c r="AR70" s="82"/>
      <c r="AS70" s="82"/>
      <c r="AT70" s="82"/>
      <c r="AU70" s="82"/>
      <c r="AV70" s="82"/>
      <c r="AW70" s="82"/>
      <c r="AX70" s="82"/>
      <c r="AY70" s="82"/>
      <c r="AZ70" s="82"/>
      <c r="BA70" s="82"/>
      <c r="BB70" s="82"/>
      <c r="BC70" s="82"/>
      <c r="BD70" s="82"/>
      <c r="BE70" s="82"/>
      <c r="BF70" s="82"/>
      <c r="BG70" s="82"/>
      <c r="BH70" s="82"/>
      <c r="BI70" s="82"/>
      <c r="BJ70" s="82"/>
      <c r="BK70" s="82"/>
      <c r="BL70" s="82"/>
      <c r="BM70" s="82"/>
      <c r="BN70" s="82"/>
      <c r="BO70" s="82"/>
      <c r="BP70" s="82"/>
      <c r="BQ70" s="82"/>
      <c r="BR70" s="82"/>
      <c r="BS70" s="82"/>
      <c r="BT70" s="82"/>
      <c r="BU70" s="82"/>
      <c r="BV70" s="82"/>
      <c r="BW70" s="82"/>
      <c r="BX70" s="82"/>
      <c r="BY70" s="82"/>
      <c r="BZ70" s="82"/>
      <c r="CA70" s="82"/>
      <c r="CB70" s="82"/>
      <c r="CC70" s="82"/>
      <c r="CD70" s="82"/>
      <c r="CE70" s="82"/>
      <c r="CF70" s="82"/>
      <c r="CG70" s="82"/>
      <c r="CH70" s="82"/>
      <c r="CI70" s="82"/>
      <c r="CJ70" s="82"/>
      <c r="CK70" s="82"/>
      <c r="CL70" s="82"/>
      <c r="CM70" s="82"/>
      <c r="CN70" s="82"/>
      <c r="CO70" s="82"/>
      <c r="CP70" s="82"/>
      <c r="CQ70" s="82"/>
      <c r="CR70" s="82"/>
      <c r="CS70" s="82"/>
      <c r="CT70" s="82"/>
      <c r="CU70" s="82"/>
      <c r="CV70" s="82"/>
      <c r="CW70" s="82"/>
      <c r="CX70" s="82"/>
      <c r="CY70" s="82"/>
      <c r="CZ70" s="82"/>
      <c r="DA70" s="82"/>
      <c r="DB70" s="82"/>
      <c r="DC70" s="82"/>
      <c r="DD70" s="82"/>
      <c r="DE70" s="82"/>
      <c r="DF70" s="82"/>
      <c r="DG70" s="82"/>
      <c r="DH70" s="82"/>
      <c r="DI70" s="82"/>
      <c r="DJ70" s="82"/>
      <c r="DK70" s="82"/>
      <c r="DL70" s="82"/>
      <c r="DM70" s="82"/>
      <c r="DN70" s="82"/>
      <c r="DO70" s="82"/>
      <c r="DP70" s="82"/>
      <c r="DQ70" s="82"/>
      <c r="DR70" s="82"/>
      <c r="DS70" s="82"/>
      <c r="DT70" s="82"/>
      <c r="DU70" s="82"/>
      <c r="DV70" s="82"/>
      <c r="DW70" s="82"/>
      <c r="DX70" s="82"/>
      <c r="DY70" s="82"/>
      <c r="DZ70" s="82"/>
      <c r="EA70" s="82"/>
      <c r="EB70" s="82"/>
      <c r="EC70" s="82"/>
      <c r="ED70" s="82"/>
      <c r="EE70" s="82"/>
      <c r="EF70" s="82"/>
      <c r="EG70" s="82"/>
      <c r="EH70" s="82"/>
      <c r="EI70" s="82"/>
      <c r="EJ70" s="82"/>
      <c r="EK70" s="82"/>
      <c r="EL70" s="82"/>
      <c r="EM70" s="82"/>
      <c r="EN70" s="82"/>
      <c r="EO70" s="82"/>
      <c r="EP70" s="82"/>
      <c r="EQ70" s="82"/>
      <c r="ER70" s="82"/>
      <c r="ES70" s="82"/>
      <c r="ET70" s="82"/>
      <c r="EU70" s="82"/>
      <c r="EV70" s="82"/>
      <c r="EW70" s="82"/>
      <c r="EX70" s="82"/>
      <c r="EY70" s="82"/>
      <c r="EZ70" s="82"/>
      <c r="FA70" s="82"/>
      <c r="FB70" s="82"/>
      <c r="FC70" s="82"/>
      <c r="FD70" s="82"/>
      <c r="FE70" s="82"/>
      <c r="FF70" s="82"/>
      <c r="FG70" s="82"/>
      <c r="FH70" s="82"/>
      <c r="FI70" s="82"/>
      <c r="FJ70" s="82"/>
      <c r="FK70" s="82"/>
      <c r="FL70" s="82"/>
      <c r="FM70" s="82"/>
      <c r="FN70" s="82"/>
      <c r="FO70" s="82"/>
      <c r="FP70" s="82"/>
      <c r="FQ70" s="82"/>
      <c r="FR70" s="82"/>
      <c r="FS70" s="82"/>
      <c r="FT70" s="82"/>
      <c r="FU70" s="82"/>
      <c r="FV70" s="82"/>
      <c r="FW70" s="82"/>
      <c r="FX70" s="82"/>
      <c r="FY70" s="82"/>
      <c r="FZ70" s="82"/>
      <c r="GA70" s="82"/>
      <c r="GB70" s="82"/>
      <c r="GC70" s="82"/>
      <c r="GD70" s="82"/>
      <c r="GE70" s="82"/>
      <c r="GF70" s="82"/>
      <c r="GG70" s="82"/>
      <c r="GH70" s="82"/>
      <c r="GI70" s="82"/>
      <c r="GJ70" s="82"/>
      <c r="GK70" s="82"/>
      <c r="GL70" s="82"/>
      <c r="GM70" s="82"/>
      <c r="GN70" s="82"/>
      <c r="GO70" s="82"/>
      <c r="GP70" s="82"/>
      <c r="GQ70" s="82"/>
      <c r="GR70" s="82"/>
      <c r="GS70" s="82"/>
      <c r="GT70" s="82"/>
      <c r="GU70" s="82"/>
      <c r="GV70" s="82"/>
      <c r="GW70" s="82"/>
      <c r="GX70" s="82"/>
      <c r="GY70" s="82"/>
      <c r="GZ70" s="82"/>
      <c r="HA70" s="82"/>
      <c r="HB70" s="82"/>
      <c r="HC70" s="82"/>
      <c r="HD70" s="82"/>
      <c r="HE70" s="82"/>
      <c r="HF70" s="82"/>
      <c r="HG70" s="82"/>
      <c r="HH70" s="82"/>
      <c r="HI70" s="82"/>
      <c r="HJ70" s="82"/>
      <c r="HK70" s="82"/>
      <c r="HL70" s="82"/>
      <c r="HM70" s="82"/>
      <c r="HN70" s="82"/>
      <c r="HO70" s="82"/>
      <c r="HP70" s="82"/>
      <c r="HQ70" s="82"/>
      <c r="HR70" s="82"/>
      <c r="HS70" s="82"/>
      <c r="HT70" s="82"/>
      <c r="HU70" s="82"/>
      <c r="HV70" s="82"/>
      <c r="HW70" s="82"/>
      <c r="HX70" s="82"/>
      <c r="HY70" s="82"/>
      <c r="HZ70" s="82"/>
      <c r="IA70" s="82"/>
      <c r="IB70" s="82"/>
      <c r="IC70" s="82"/>
      <c r="ID70" s="82"/>
      <c r="IE70" s="82"/>
      <c r="IF70" s="82"/>
      <c r="IG70" s="82"/>
      <c r="IH70" s="82"/>
      <c r="II70" s="82"/>
      <c r="IJ70" s="82"/>
      <c r="IK70" s="82"/>
      <c r="IL70" s="82"/>
      <c r="IM70" s="82"/>
      <c r="IN70" s="82"/>
      <c r="IO70" s="82"/>
      <c r="IP70" s="82"/>
      <c r="IQ70" s="82"/>
      <c r="IR70" s="82"/>
      <c r="IS70" s="82"/>
      <c r="IT70" s="82"/>
      <c r="IU70" s="82"/>
      <c r="IV70" s="82"/>
      <c r="IW70" s="82"/>
      <c r="IX70" s="82"/>
      <c r="IY70" s="82"/>
      <c r="IZ70" s="82"/>
      <c r="JA70" s="82"/>
      <c r="JB70" s="82"/>
      <c r="JC70" s="82"/>
      <c r="JD70" s="82"/>
      <c r="JE70" s="82"/>
      <c r="JF70" s="82"/>
      <c r="JG70" s="82"/>
      <c r="JH70" s="82"/>
      <c r="JI70" s="82"/>
      <c r="JJ70" s="82"/>
      <c r="JK70" s="82"/>
      <c r="JL70" s="82"/>
      <c r="JM70" s="82"/>
      <c r="JN70" s="82"/>
      <c r="JO70" s="82"/>
      <c r="JP70" s="82"/>
      <c r="JQ70" s="82"/>
      <c r="JR70" s="82"/>
      <c r="JS70" s="82"/>
      <c r="JT70" s="82"/>
      <c r="JU70" s="82"/>
      <c r="JV70" s="82"/>
      <c r="JW70" s="82"/>
      <c r="JX70" s="82"/>
      <c r="JY70" s="82"/>
      <c r="JZ70" s="82"/>
      <c r="KA70" s="82"/>
      <c r="KB70" s="82"/>
      <c r="KC70" s="82"/>
      <c r="KD70" s="82"/>
      <c r="KE70" s="82"/>
      <c r="KF70" s="82"/>
      <c r="KG70" s="82"/>
      <c r="KH70" s="82"/>
      <c r="KI70" s="82"/>
      <c r="KJ70" s="82"/>
      <c r="KK70" s="82"/>
      <c r="KL70" s="82"/>
      <c r="KM70" s="82"/>
      <c r="KN70" s="82"/>
      <c r="KO70" s="82"/>
      <c r="KP70" s="82"/>
      <c r="KQ70" s="82"/>
      <c r="KR70" s="82"/>
      <c r="KS70" s="82"/>
      <c r="KT70" s="82"/>
      <c r="KU70" s="82"/>
      <c r="KV70" s="82"/>
      <c r="KW70" s="82"/>
      <c r="KX70" s="82"/>
      <c r="KY70" s="82"/>
      <c r="KZ70" s="82"/>
      <c r="LA70" s="82"/>
      <c r="LB70" s="82"/>
      <c r="LC70" s="82"/>
      <c r="LD70" s="82"/>
      <c r="LE70" s="82"/>
      <c r="LF70" s="82"/>
      <c r="LG70" s="82"/>
      <c r="LH70" s="82"/>
      <c r="LI70" s="82"/>
      <c r="LJ70" s="82"/>
      <c r="LK70" s="82"/>
      <c r="LL70" s="82"/>
      <c r="LM70" s="82"/>
      <c r="LN70" s="82"/>
      <c r="LO70" s="82"/>
      <c r="LP70" s="82"/>
      <c r="LQ70" s="82"/>
      <c r="LR70" s="82"/>
      <c r="LS70" s="82"/>
      <c r="LT70" s="82"/>
      <c r="LU70" s="82"/>
      <c r="LV70" s="82"/>
      <c r="LW70" s="82"/>
      <c r="LX70" s="82"/>
      <c r="LY70" s="82"/>
      <c r="LZ70" s="82"/>
      <c r="MA70" s="82"/>
      <c r="MB70" s="82"/>
      <c r="MC70" s="82"/>
      <c r="MD70" s="82"/>
      <c r="ME70" s="82"/>
      <c r="MF70" s="82"/>
      <c r="MG70" s="82"/>
      <c r="MH70" s="82"/>
      <c r="MI70" s="82"/>
      <c r="MJ70" s="82"/>
      <c r="MK70" s="82"/>
      <c r="ML70" s="82"/>
      <c r="MM70" s="82"/>
      <c r="MN70" s="82"/>
      <c r="MO70" s="82"/>
      <c r="MP70" s="82"/>
      <c r="MQ70" s="82"/>
      <c r="MR70" s="82"/>
      <c r="MS70" s="82"/>
      <c r="MT70" s="82"/>
      <c r="MU70" s="82"/>
      <c r="MV70" s="82"/>
      <c r="MW70" s="82"/>
      <c r="MX70" s="82"/>
      <c r="MY70" s="82"/>
      <c r="MZ70" s="82"/>
      <c r="NA70" s="82"/>
      <c r="NB70" s="82"/>
      <c r="NC70" s="82"/>
      <c r="ND70" s="82"/>
      <c r="NE70" s="82"/>
      <c r="NF70" s="82"/>
      <c r="NG70" s="82"/>
      <c r="NH70" s="82"/>
      <c r="NI70" s="82"/>
      <c r="NJ70" s="82"/>
      <c r="NK70" s="82"/>
      <c r="NL70" s="82"/>
      <c r="NM70" s="82"/>
      <c r="NN70" s="82"/>
      <c r="NO70" s="82"/>
      <c r="NP70" s="82"/>
      <c r="NQ70" s="82"/>
      <c r="NR70" s="82"/>
      <c r="NS70" s="82"/>
      <c r="NT70" s="82"/>
      <c r="NU70" s="82"/>
      <c r="NV70" s="82"/>
      <c r="NW70" s="82"/>
      <c r="NX70" s="82"/>
      <c r="NY70" s="82"/>
      <c r="NZ70" s="82"/>
      <c r="OA70" s="82"/>
      <c r="OB70" s="82"/>
      <c r="OC70" s="82"/>
      <c r="OD70" s="82"/>
      <c r="OE70" s="82"/>
      <c r="OF70" s="82"/>
      <c r="OG70" s="82"/>
      <c r="OH70" s="82"/>
      <c r="OI70" s="82"/>
      <c r="OJ70" s="82"/>
      <c r="OK70" s="82"/>
      <c r="OL70" s="82"/>
      <c r="OM70" s="82"/>
      <c r="ON70" s="82"/>
      <c r="OO70" s="82"/>
      <c r="OP70" s="82"/>
      <c r="OQ70" s="82"/>
      <c r="OR70" s="82"/>
      <c r="OS70" s="82"/>
      <c r="OT70" s="82"/>
      <c r="OU70" s="82"/>
      <c r="OV70" s="82"/>
      <c r="OW70" s="82"/>
      <c r="OX70" s="82"/>
      <c r="OY70" s="82"/>
      <c r="OZ70" s="82"/>
      <c r="PA70" s="82"/>
      <c r="PB70" s="82"/>
      <c r="PC70" s="82"/>
      <c r="PD70" s="82"/>
      <c r="PE70" s="82"/>
      <c r="PF70" s="82"/>
      <c r="PG70" s="82"/>
      <c r="PH70" s="82"/>
      <c r="PI70" s="82"/>
      <c r="PJ70" s="82"/>
      <c r="PK70" s="82"/>
      <c r="PL70" s="82"/>
      <c r="PM70" s="82"/>
      <c r="PN70" s="82"/>
      <c r="PO70" s="82"/>
      <c r="PP70" s="82"/>
      <c r="PQ70" s="82"/>
      <c r="PR70" s="82"/>
      <c r="PS70" s="82"/>
      <c r="PT70" s="82"/>
      <c r="PU70" s="82"/>
      <c r="PV70" s="82"/>
      <c r="PW70" s="82"/>
      <c r="PX70" s="82"/>
      <c r="PY70" s="82"/>
      <c r="PZ70" s="82"/>
      <c r="QA70" s="82"/>
      <c r="QB70" s="82"/>
      <c r="QC70" s="82"/>
      <c r="QD70" s="82"/>
      <c r="QE70" s="82"/>
      <c r="QF70" s="82"/>
      <c r="QG70" s="82"/>
      <c r="QH70" s="82"/>
      <c r="QI70" s="82"/>
      <c r="QJ70" s="82"/>
      <c r="QK70" s="82"/>
      <c r="QL70" s="82"/>
      <c r="QM70" s="82"/>
      <c r="QN70" s="82"/>
      <c r="QO70" s="82"/>
      <c r="QP70" s="82"/>
      <c r="QQ70" s="82"/>
      <c r="QR70" s="82"/>
      <c r="QS70" s="82"/>
      <c r="QT70" s="82"/>
      <c r="QU70" s="82"/>
      <c r="QV70" s="82"/>
      <c r="QW70" s="82"/>
      <c r="QX70" s="82"/>
      <c r="QY70" s="82"/>
      <c r="QZ70" s="82"/>
      <c r="RA70" s="82"/>
      <c r="RB70" s="82"/>
      <c r="RC70" s="82"/>
      <c r="RD70" s="82"/>
      <c r="RE70" s="82"/>
      <c r="RF70" s="82"/>
      <c r="RG70" s="82"/>
      <c r="RH70" s="82"/>
      <c r="RI70" s="82"/>
      <c r="RJ70" s="82"/>
      <c r="RK70" s="82"/>
      <c r="RL70" s="82"/>
      <c r="RM70" s="82"/>
      <c r="RN70" s="82"/>
      <c r="RO70" s="82"/>
      <c r="RP70" s="82"/>
      <c r="RQ70" s="82"/>
      <c r="RR70" s="82"/>
      <c r="RS70" s="82"/>
      <c r="RT70" s="82"/>
      <c r="RU70" s="82"/>
      <c r="RV70" s="82"/>
      <c r="RW70" s="82"/>
      <c r="RX70" s="82"/>
      <c r="RY70" s="82"/>
      <c r="RZ70" s="82"/>
      <c r="SA70" s="82"/>
      <c r="SB70" s="82"/>
      <c r="SC70" s="82"/>
      <c r="SD70" s="82"/>
      <c r="SE70" s="82"/>
      <c r="SF70" s="82"/>
      <c r="SG70" s="82"/>
      <c r="SH70" s="82"/>
      <c r="SI70" s="82"/>
      <c r="SJ70" s="82"/>
      <c r="SK70" s="82"/>
      <c r="SL70" s="82"/>
      <c r="SM70" s="82"/>
      <c r="SN70" s="82"/>
      <c r="SO70" s="82"/>
      <c r="SP70" s="82"/>
      <c r="SQ70" s="82"/>
      <c r="SR70" s="82"/>
      <c r="SS70" s="82"/>
      <c r="ST70" s="82"/>
      <c r="SU70" s="82"/>
      <c r="SV70" s="82"/>
      <c r="SW70" s="82"/>
      <c r="SX70" s="82"/>
      <c r="SY70" s="82"/>
      <c r="SZ70" s="82"/>
      <c r="TA70" s="82"/>
      <c r="TB70" s="82"/>
      <c r="TC70" s="82"/>
      <c r="TD70" s="82"/>
      <c r="TE70" s="82"/>
      <c r="TF70" s="82"/>
      <c r="TG70" s="82"/>
      <c r="TH70" s="82"/>
      <c r="TI70" s="82"/>
      <c r="TJ70" s="82"/>
      <c r="TK70" s="82"/>
      <c r="TL70" s="82"/>
      <c r="TM70" s="82"/>
      <c r="TN70" s="82"/>
      <c r="TO70" s="82"/>
      <c r="TP70" s="82"/>
      <c r="TQ70" s="82"/>
      <c r="TR70" s="82"/>
      <c r="TS70" s="82"/>
      <c r="TT70" s="82"/>
      <c r="TU70" s="82"/>
      <c r="TV70" s="82"/>
      <c r="TW70" s="82"/>
      <c r="TX70" s="82"/>
      <c r="TY70" s="82"/>
      <c r="TZ70" s="82"/>
      <c r="UA70" s="82"/>
      <c r="UB70" s="82"/>
      <c r="UC70" s="82"/>
      <c r="UD70" s="82"/>
      <c r="UE70" s="82"/>
      <c r="UF70" s="82"/>
      <c r="UG70" s="82"/>
      <c r="UH70" s="82"/>
      <c r="UI70" s="82"/>
      <c r="UJ70" s="82"/>
      <c r="UK70" s="82"/>
      <c r="UL70" s="82"/>
      <c r="UM70" s="82"/>
      <c r="UN70" s="82"/>
      <c r="UO70" s="82"/>
      <c r="UP70" s="82"/>
      <c r="UQ70" s="82"/>
      <c r="UR70" s="82"/>
      <c r="US70" s="82"/>
      <c r="UT70" s="82"/>
      <c r="UU70" s="82"/>
      <c r="UV70" s="82"/>
      <c r="UW70" s="82"/>
      <c r="UX70" s="82"/>
      <c r="UY70" s="82"/>
      <c r="UZ70" s="82"/>
      <c r="VA70" s="82"/>
      <c r="VB70" s="82"/>
      <c r="VC70" s="82"/>
      <c r="VD70" s="82"/>
      <c r="VE70" s="82"/>
      <c r="VF70" s="82"/>
      <c r="VG70" s="82"/>
      <c r="VH70" s="82"/>
      <c r="VI70" s="82"/>
      <c r="VJ70" s="82"/>
      <c r="VK70" s="82"/>
      <c r="VL70" s="82"/>
      <c r="VM70" s="82"/>
      <c r="VN70" s="82"/>
      <c r="VO70" s="82"/>
      <c r="VP70" s="82"/>
      <c r="VQ70" s="82"/>
      <c r="VR70" s="82"/>
      <c r="VS70" s="82"/>
      <c r="VT70" s="82"/>
      <c r="VU70" s="82"/>
      <c r="VV70" s="82"/>
      <c r="VW70" s="82"/>
      <c r="VX70" s="82"/>
      <c r="VY70" s="82"/>
      <c r="VZ70" s="82"/>
      <c r="WA70" s="82"/>
      <c r="WB70" s="82"/>
      <c r="WC70" s="82"/>
      <c r="WD70" s="82"/>
      <c r="WE70" s="82"/>
      <c r="WF70" s="82"/>
      <c r="WG70" s="82"/>
      <c r="WH70" s="82"/>
      <c r="WI70" s="82"/>
      <c r="WJ70" s="82"/>
      <c r="WK70" s="82"/>
      <c r="WL70" s="82"/>
      <c r="WM70" s="82"/>
      <c r="WN70" s="82"/>
      <c r="WO70" s="82"/>
      <c r="WP70" s="82"/>
      <c r="WQ70" s="82"/>
      <c r="WR70" s="82"/>
      <c r="WS70" s="82"/>
      <c r="WT70" s="82"/>
      <c r="WU70" s="82"/>
      <c r="WV70" s="82"/>
      <c r="WW70" s="82"/>
      <c r="WX70" s="82"/>
      <c r="WY70" s="82"/>
      <c r="WZ70" s="82"/>
      <c r="XA70" s="82"/>
      <c r="XB70" s="82"/>
      <c r="XC70" s="82"/>
      <c r="XD70" s="82"/>
      <c r="XE70" s="82"/>
      <c r="XF70" s="82"/>
      <c r="XG70" s="82"/>
      <c r="XH70" s="82"/>
      <c r="XI70" s="82"/>
      <c r="XJ70" s="82"/>
      <c r="XK70" s="82"/>
      <c r="XL70" s="82"/>
      <c r="XM70" s="82"/>
      <c r="XN70" s="82"/>
      <c r="XO70" s="82"/>
      <c r="XP70" s="82"/>
      <c r="XQ70" s="82"/>
      <c r="XR70" s="82"/>
      <c r="XS70" s="82"/>
      <c r="XT70" s="82"/>
      <c r="XU70" s="82"/>
      <c r="XV70" s="82"/>
      <c r="XW70" s="82"/>
      <c r="XX70" s="82"/>
      <c r="XY70" s="82"/>
      <c r="XZ70" s="82"/>
      <c r="YA70" s="82"/>
      <c r="YB70" s="82"/>
      <c r="YC70" s="82"/>
      <c r="YD70" s="82"/>
      <c r="YE70" s="82"/>
      <c r="YF70" s="82"/>
      <c r="YG70" s="82"/>
      <c r="YH70" s="82"/>
      <c r="YI70" s="82"/>
      <c r="YJ70" s="82"/>
      <c r="YK70" s="82"/>
      <c r="YL70" s="82"/>
      <c r="YM70" s="82"/>
      <c r="YN70" s="82"/>
      <c r="YO70" s="82"/>
      <c r="YP70" s="82"/>
      <c r="YQ70" s="82"/>
      <c r="YR70" s="82"/>
      <c r="YS70" s="82"/>
      <c r="YT70" s="82"/>
      <c r="YU70" s="82"/>
      <c r="YV70" s="82"/>
      <c r="YW70" s="82"/>
      <c r="YX70" s="82"/>
      <c r="YY70" s="82"/>
      <c r="YZ70" s="82"/>
      <c r="ZA70" s="82"/>
      <c r="ZB70" s="82"/>
      <c r="ZC70" s="82"/>
      <c r="ZD70" s="82"/>
      <c r="ZE70" s="82"/>
      <c r="ZF70" s="82"/>
      <c r="ZG70" s="82"/>
      <c r="ZH70" s="82"/>
      <c r="ZI70" s="82"/>
      <c r="ZJ70" s="82"/>
      <c r="ZK70" s="82"/>
      <c r="ZL70" s="82"/>
      <c r="ZM70" s="82"/>
      <c r="ZN70" s="82"/>
      <c r="ZO70" s="82"/>
      <c r="ZP70" s="82"/>
      <c r="ZQ70" s="82"/>
      <c r="ZR70" s="82"/>
      <c r="ZS70" s="82"/>
      <c r="ZT70" s="82"/>
      <c r="ZU70" s="82"/>
      <c r="ZV70" s="82"/>
      <c r="ZW70" s="82"/>
      <c r="ZX70" s="82"/>
      <c r="ZY70" s="82"/>
      <c r="ZZ70" s="82"/>
      <c r="AAA70" s="82"/>
      <c r="AAB70" s="82"/>
      <c r="AAC70" s="82"/>
      <c r="AAD70" s="82"/>
      <c r="AAE70" s="82"/>
      <c r="AAF70" s="82"/>
      <c r="AAG70" s="82"/>
      <c r="AAH70" s="82"/>
      <c r="AAI70" s="82"/>
      <c r="AAJ70" s="82"/>
      <c r="AAK70" s="82"/>
      <c r="AAL70" s="82"/>
      <c r="AAM70" s="82"/>
      <c r="AAN70" s="82"/>
      <c r="AAO70" s="82"/>
      <c r="AAP70" s="82"/>
      <c r="AAQ70" s="82"/>
      <c r="AAR70" s="82"/>
      <c r="AAS70" s="82"/>
      <c r="AAT70" s="82"/>
      <c r="AAU70" s="82"/>
      <c r="AAV70" s="82"/>
      <c r="AAW70" s="82"/>
      <c r="AAX70" s="82"/>
      <c r="AAY70" s="82"/>
      <c r="AAZ70" s="82"/>
      <c r="ABA70" s="82"/>
      <c r="ABB70" s="82"/>
      <c r="ABC70" s="82"/>
      <c r="ABD70" s="82"/>
      <c r="ABE70" s="82"/>
      <c r="ABF70" s="82"/>
      <c r="ABG70" s="82"/>
      <c r="ABH70" s="82"/>
      <c r="ABI70" s="82"/>
      <c r="ABJ70" s="82"/>
      <c r="ABK70" s="82"/>
      <c r="ABL70" s="82"/>
      <c r="ABM70" s="82"/>
      <c r="ABN70" s="82"/>
      <c r="ABO70" s="82"/>
      <c r="ABP70" s="82"/>
      <c r="ABQ70" s="82"/>
      <c r="ABR70" s="82"/>
      <c r="ABS70" s="82"/>
      <c r="ABT70" s="82"/>
      <c r="ABU70" s="82"/>
      <c r="ABV70" s="82"/>
      <c r="ABW70" s="82"/>
      <c r="ABX70" s="82"/>
      <c r="ABY70" s="82"/>
      <c r="ABZ70" s="82"/>
      <c r="ACA70" s="82"/>
      <c r="ACB70" s="82"/>
      <c r="ACC70" s="82"/>
      <c r="ACD70" s="82"/>
      <c r="ACE70" s="82"/>
      <c r="ACF70" s="82"/>
      <c r="ACG70" s="82"/>
      <c r="ACH70" s="82"/>
      <c r="ACI70" s="82"/>
      <c r="ACJ70" s="82"/>
      <c r="ACK70" s="82"/>
      <c r="ACL70" s="82"/>
      <c r="ACM70" s="82"/>
      <c r="ACN70" s="82"/>
      <c r="ACO70" s="82"/>
      <c r="ACP70" s="82"/>
      <c r="ACQ70" s="82"/>
      <c r="ACR70" s="82"/>
      <c r="ACS70" s="82"/>
      <c r="ACT70" s="82"/>
      <c r="ACU70" s="82"/>
      <c r="ACV70" s="82"/>
      <c r="ACW70" s="82"/>
      <c r="ACX70" s="82"/>
      <c r="ACY70" s="82"/>
      <c r="ACZ70" s="82"/>
      <c r="ADA70" s="82"/>
      <c r="ADB70" s="82"/>
      <c r="ADC70" s="82"/>
      <c r="ADD70" s="82"/>
      <c r="ADE70" s="82"/>
      <c r="ADF70" s="82"/>
      <c r="ADG70" s="82"/>
      <c r="ADH70" s="82"/>
      <c r="ADI70" s="82"/>
      <c r="ADJ70" s="82"/>
      <c r="ADK70" s="82"/>
      <c r="ADL70" s="82"/>
      <c r="ADM70" s="82"/>
      <c r="ADN70" s="82"/>
      <c r="ADO70" s="82"/>
      <c r="ADP70" s="82"/>
      <c r="ADQ70" s="82"/>
      <c r="ADR70" s="82"/>
      <c r="ADS70" s="82"/>
      <c r="ADT70" s="82"/>
      <c r="ADU70" s="82"/>
      <c r="ADV70" s="82"/>
      <c r="ADW70" s="82"/>
      <c r="ADX70" s="82"/>
      <c r="ADY70" s="82"/>
      <c r="ADZ70" s="82"/>
      <c r="AEA70" s="82"/>
      <c r="AEB70" s="82"/>
      <c r="AEC70" s="82"/>
      <c r="AED70" s="82"/>
      <c r="AEE70" s="82"/>
      <c r="AEF70" s="82"/>
      <c r="AEG70" s="82"/>
      <c r="AEH70" s="82"/>
      <c r="AEI70" s="82"/>
      <c r="AEJ70" s="82"/>
      <c r="AEK70" s="82"/>
      <c r="AEL70" s="82"/>
      <c r="AEM70" s="82"/>
      <c r="AEN70" s="82"/>
      <c r="AEO70" s="82"/>
      <c r="AEP70" s="82"/>
      <c r="AEQ70" s="82"/>
      <c r="AER70" s="82"/>
      <c r="AES70" s="82"/>
      <c r="AET70" s="82"/>
      <c r="AEU70" s="82"/>
      <c r="AEV70" s="82"/>
      <c r="AEW70" s="82"/>
      <c r="AEX70" s="82"/>
      <c r="AEY70" s="82"/>
      <c r="AEZ70" s="82"/>
      <c r="AFA70" s="82"/>
      <c r="AFB70" s="82"/>
      <c r="AFC70" s="82"/>
      <c r="AFD70" s="82"/>
      <c r="AFE70" s="82"/>
      <c r="AFF70" s="82"/>
      <c r="AFG70" s="82"/>
      <c r="AFH70" s="82"/>
      <c r="AFI70" s="82"/>
      <c r="AFJ70" s="82"/>
      <c r="AFK70" s="82"/>
      <c r="AFL70" s="82"/>
      <c r="AFM70" s="82"/>
      <c r="AFN70" s="82"/>
      <c r="AFO70" s="82"/>
      <c r="AFP70" s="82"/>
      <c r="AFQ70" s="82"/>
      <c r="AFR70" s="82"/>
      <c r="AFS70" s="82"/>
      <c r="AFT70" s="82"/>
      <c r="AFU70" s="82"/>
      <c r="AFV70" s="82"/>
      <c r="AFW70" s="82"/>
      <c r="AFX70" s="82"/>
      <c r="AFY70" s="82"/>
      <c r="AFZ70" s="82"/>
      <c r="AGA70" s="82"/>
      <c r="AGB70" s="82"/>
      <c r="AGC70" s="82"/>
      <c r="AGD70" s="82"/>
      <c r="AGE70" s="82"/>
      <c r="AGF70" s="82"/>
      <c r="AGG70" s="82"/>
      <c r="AGH70" s="82"/>
      <c r="AGI70" s="82"/>
      <c r="AGJ70" s="82"/>
      <c r="AGK70" s="82"/>
      <c r="AGL70" s="82"/>
      <c r="AGM70" s="82"/>
      <c r="AGN70" s="82"/>
      <c r="AGO70" s="82"/>
      <c r="AGP70" s="82"/>
      <c r="AGQ70" s="82"/>
      <c r="AGR70" s="82"/>
      <c r="AGS70" s="82"/>
      <c r="AGT70" s="82"/>
      <c r="AGU70" s="82"/>
      <c r="AGV70" s="82"/>
      <c r="AGW70" s="82"/>
      <c r="AGX70" s="82"/>
      <c r="AGY70" s="82"/>
      <c r="AGZ70" s="82"/>
      <c r="AHA70" s="82"/>
      <c r="AHB70" s="82"/>
      <c r="AHC70" s="82"/>
      <c r="AHD70" s="82"/>
      <c r="AHE70" s="82"/>
      <c r="AHF70" s="82"/>
      <c r="AHG70" s="82"/>
      <c r="AHH70" s="82"/>
      <c r="AHI70" s="82"/>
      <c r="AHJ70" s="82"/>
      <c r="AHK70" s="82"/>
      <c r="AHL70" s="82"/>
      <c r="AHM70" s="82"/>
      <c r="AHN70" s="82"/>
      <c r="AHO70" s="82"/>
      <c r="AHP70" s="82"/>
      <c r="AHQ70" s="82"/>
      <c r="AHR70" s="82"/>
      <c r="AHS70" s="82"/>
      <c r="AHT70" s="82"/>
      <c r="AHU70" s="82"/>
      <c r="AHV70" s="82"/>
      <c r="AHW70" s="82"/>
      <c r="AHX70" s="82"/>
      <c r="AHY70" s="82"/>
      <c r="AHZ70" s="82"/>
      <c r="AIA70" s="82"/>
      <c r="AIB70" s="82"/>
      <c r="AIC70" s="82"/>
      <c r="AID70" s="82"/>
      <c r="AIE70" s="82"/>
      <c r="AIF70" s="82"/>
      <c r="AIG70" s="82"/>
      <c r="AIH70" s="82"/>
      <c r="AII70" s="82"/>
      <c r="AIJ70" s="82"/>
      <c r="AIK70" s="82"/>
      <c r="AIL70" s="82"/>
      <c r="AIM70" s="82"/>
      <c r="AIN70" s="82"/>
      <c r="AIO70" s="82"/>
      <c r="AIP70" s="82"/>
      <c r="AIQ70" s="82"/>
      <c r="AIR70" s="82"/>
      <c r="AIS70" s="82"/>
      <c r="AIT70" s="82"/>
      <c r="AIU70" s="82"/>
      <c r="AIV70" s="82"/>
      <c r="AIW70" s="82"/>
      <c r="AIX70" s="82"/>
      <c r="AIY70" s="82"/>
      <c r="AIZ70" s="82"/>
      <c r="AJA70" s="82"/>
      <c r="AJB70" s="82"/>
      <c r="AJC70" s="82"/>
      <c r="AJD70" s="82"/>
      <c r="AJE70" s="82"/>
      <c r="AJF70" s="82"/>
      <c r="AJG70" s="82"/>
      <c r="AJH70" s="82"/>
      <c r="AJI70" s="82"/>
      <c r="AJJ70" s="82"/>
      <c r="AJK70" s="82"/>
      <c r="AJL70" s="82"/>
      <c r="AJM70" s="82"/>
      <c r="AJN70" s="82"/>
      <c r="AJO70" s="82"/>
      <c r="AJP70" s="82"/>
      <c r="AJQ70" s="82"/>
      <c r="AJR70" s="82"/>
      <c r="AJS70" s="82"/>
      <c r="AJT70" s="82"/>
      <c r="AJU70" s="82"/>
      <c r="AJV70" s="82"/>
      <c r="AJW70" s="82"/>
      <c r="AJX70" s="82"/>
      <c r="AJY70" s="82"/>
      <c r="AJZ70" s="82"/>
      <c r="AKA70" s="82"/>
      <c r="AKB70" s="82"/>
      <c r="AKC70" s="82"/>
      <c r="AKD70" s="82"/>
      <c r="AKE70" s="82"/>
      <c r="AKF70" s="82"/>
      <c r="AKG70" s="82"/>
      <c r="AKH70" s="82"/>
      <c r="AKI70" s="82"/>
      <c r="AKJ70" s="82"/>
      <c r="AKK70" s="82"/>
      <c r="AKL70" s="82"/>
      <c r="AKM70" s="82"/>
      <c r="AKN70" s="82"/>
      <c r="AKO70" s="82"/>
      <c r="AKP70" s="82"/>
      <c r="AKQ70" s="82"/>
      <c r="AKR70" s="82"/>
      <c r="AKS70" s="82"/>
      <c r="AKT70" s="82"/>
      <c r="AKU70" s="82"/>
      <c r="AKV70" s="82"/>
      <c r="AKW70" s="82"/>
      <c r="AKX70" s="82"/>
      <c r="AKY70" s="82"/>
      <c r="AKZ70" s="82"/>
      <c r="ALA70" s="82"/>
      <c r="ALB70" s="82"/>
      <c r="ALC70" s="82"/>
      <c r="ALD70" s="82"/>
      <c r="ALE70" s="82"/>
      <c r="ALF70" s="82"/>
      <c r="ALG70" s="82"/>
      <c r="ALH70" s="82"/>
      <c r="ALI70" s="82"/>
      <c r="ALJ70" s="82"/>
      <c r="ALK70" s="82"/>
      <c r="ALL70" s="82"/>
      <c r="ALM70" s="82"/>
      <c r="ALN70" s="82"/>
      <c r="ALO70" s="82"/>
      <c r="ALP70" s="82"/>
      <c r="ALQ70" s="82"/>
      <c r="ALR70" s="82"/>
      <c r="ALS70" s="82"/>
      <c r="ALT70" s="82"/>
      <c r="ALU70" s="82"/>
      <c r="ALV70" s="82"/>
      <c r="ALW70" s="82"/>
      <c r="ALX70" s="82"/>
      <c r="ALY70" s="82"/>
      <c r="ALZ70" s="82"/>
      <c r="AMA70" s="82"/>
      <c r="AMB70" s="82"/>
      <c r="AMC70" s="82"/>
      <c r="AMD70" s="82"/>
      <c r="AME70" s="82"/>
      <c r="AMF70" s="82"/>
      <c r="AMG70" s="82"/>
      <c r="AMH70" s="82"/>
      <c r="AMI70" s="82"/>
      <c r="AMJ70" s="82"/>
      <c r="AMK70" s="82"/>
      <c r="AML70" s="82"/>
      <c r="AMM70" s="82"/>
      <c r="AMN70" s="82"/>
      <c r="AMO70" s="82"/>
      <c r="AMP70" s="82"/>
      <c r="AMQ70" s="82"/>
      <c r="AMR70" s="82"/>
      <c r="AMS70" s="82"/>
      <c r="AMT70" s="82"/>
      <c r="AMU70" s="82"/>
      <c r="AMV70" s="82"/>
      <c r="AMW70" s="82"/>
      <c r="AMX70" s="82"/>
      <c r="AMY70" s="82"/>
      <c r="AMZ70" s="82"/>
      <c r="ANA70" s="82"/>
      <c r="ANB70" s="82"/>
      <c r="ANC70" s="82"/>
      <c r="AND70" s="82"/>
      <c r="ANE70" s="82"/>
      <c r="ANF70" s="82"/>
      <c r="ANG70" s="82"/>
      <c r="ANH70" s="82"/>
      <c r="ANI70" s="82"/>
      <c r="ANJ70" s="82"/>
      <c r="ANK70" s="82"/>
      <c r="ANL70" s="82"/>
      <c r="ANM70" s="82"/>
      <c r="ANN70" s="82"/>
      <c r="ANO70" s="82"/>
      <c r="ANP70" s="82"/>
      <c r="ANQ70" s="82"/>
      <c r="ANR70" s="82"/>
      <c r="ANS70" s="82"/>
      <c r="ANT70" s="82"/>
      <c r="ANU70" s="82"/>
      <c r="ANV70" s="82"/>
      <c r="ANW70" s="82"/>
      <c r="ANX70" s="82"/>
      <c r="ANY70" s="82"/>
      <c r="ANZ70" s="82"/>
      <c r="AOA70" s="82"/>
      <c r="AOB70" s="82"/>
      <c r="AOC70" s="82"/>
      <c r="AOD70" s="82"/>
      <c r="AOE70" s="82"/>
      <c r="AOF70" s="82"/>
      <c r="AOG70" s="82"/>
      <c r="AOH70" s="82"/>
      <c r="AOI70" s="82"/>
      <c r="AOJ70" s="82"/>
      <c r="AOK70" s="82"/>
      <c r="AOL70" s="82"/>
      <c r="AOM70" s="82"/>
      <c r="AON70" s="82"/>
      <c r="AOO70" s="82"/>
      <c r="AOP70" s="82"/>
      <c r="AOQ70" s="82"/>
      <c r="AOR70" s="82"/>
      <c r="AOS70" s="82"/>
      <c r="AOT70" s="82"/>
      <c r="AOU70" s="82"/>
      <c r="AOV70" s="82"/>
      <c r="AOW70" s="82"/>
      <c r="AOX70" s="82"/>
      <c r="AOY70" s="82"/>
      <c r="AOZ70" s="82"/>
      <c r="APA70" s="82"/>
      <c r="APB70" s="82"/>
      <c r="APC70" s="82"/>
      <c r="APD70" s="82"/>
      <c r="APE70" s="82"/>
      <c r="APF70" s="82"/>
      <c r="APG70" s="82"/>
      <c r="APH70" s="82"/>
      <c r="API70" s="82"/>
      <c r="APJ70" s="82"/>
      <c r="APK70" s="82"/>
      <c r="APL70" s="82"/>
      <c r="APM70" s="82"/>
      <c r="APN70" s="82"/>
      <c r="APO70" s="82"/>
      <c r="APP70" s="82"/>
      <c r="APQ70" s="82"/>
      <c r="APR70" s="82"/>
      <c r="APS70" s="82"/>
      <c r="APT70" s="82"/>
      <c r="APU70" s="82"/>
      <c r="APV70" s="82"/>
      <c r="APW70" s="82"/>
      <c r="APX70" s="82"/>
      <c r="APY70" s="82"/>
      <c r="APZ70" s="82"/>
      <c r="AQA70" s="82"/>
      <c r="AQB70" s="82"/>
      <c r="AQC70" s="82"/>
      <c r="AQD70" s="82"/>
      <c r="AQE70" s="82"/>
      <c r="AQF70" s="82"/>
      <c r="AQG70" s="82"/>
      <c r="AQH70" s="82"/>
      <c r="AQI70" s="82"/>
      <c r="AQJ70" s="82"/>
      <c r="AQK70" s="82"/>
      <c r="AQL70" s="82"/>
      <c r="AQM70" s="82"/>
      <c r="AQN70" s="82"/>
      <c r="AQO70" s="82"/>
      <c r="AQP70" s="82"/>
      <c r="AQQ70" s="82"/>
      <c r="AQR70" s="82"/>
      <c r="AQS70" s="82"/>
      <c r="AQT70" s="82"/>
      <c r="AQU70" s="82"/>
      <c r="AQV70" s="82"/>
      <c r="AQW70" s="82"/>
      <c r="AQX70" s="82"/>
      <c r="AQY70" s="82"/>
      <c r="AQZ70" s="82"/>
      <c r="ARA70" s="82"/>
      <c r="ARB70" s="82"/>
      <c r="ARC70" s="82"/>
      <c r="ARD70" s="82"/>
      <c r="ARE70" s="82"/>
      <c r="ARF70" s="82"/>
      <c r="ARG70" s="82"/>
      <c r="ARH70" s="82"/>
      <c r="ARI70" s="82"/>
      <c r="ARJ70" s="82"/>
      <c r="ARK70" s="82"/>
      <c r="ARL70" s="82"/>
      <c r="ARM70" s="82"/>
      <c r="ARN70" s="82"/>
      <c r="ARO70" s="82"/>
      <c r="ARP70" s="82"/>
      <c r="ARQ70" s="82"/>
      <c r="ARR70" s="82"/>
      <c r="ARS70" s="82"/>
      <c r="ART70" s="82"/>
      <c r="ARU70" s="82"/>
      <c r="ARV70" s="82"/>
      <c r="ARW70" s="82"/>
      <c r="ARX70" s="82"/>
      <c r="ARY70" s="82"/>
      <c r="ARZ70" s="82"/>
      <c r="ASA70" s="82"/>
      <c r="ASB70" s="82"/>
      <c r="ASC70" s="82"/>
      <c r="ASD70" s="82"/>
      <c r="ASE70" s="82"/>
      <c r="ASF70" s="82"/>
      <c r="ASG70" s="82"/>
      <c r="ASH70" s="82"/>
      <c r="ASI70" s="82"/>
      <c r="ASJ70" s="82"/>
      <c r="ASK70" s="82"/>
      <c r="ASL70" s="82"/>
      <c r="ASM70" s="82"/>
      <c r="ASN70" s="82"/>
      <c r="ASO70" s="82"/>
      <c r="ASP70" s="82"/>
      <c r="ASQ70" s="82"/>
      <c r="ASR70" s="82"/>
      <c r="ASS70" s="82"/>
      <c r="AST70" s="82"/>
      <c r="ASU70" s="82"/>
      <c r="ASV70" s="82"/>
      <c r="ASW70" s="82"/>
      <c r="ASX70" s="82"/>
      <c r="ASY70" s="82"/>
      <c r="ASZ70" s="82"/>
      <c r="ATA70" s="82"/>
      <c r="ATB70" s="82"/>
      <c r="ATC70" s="82"/>
      <c r="ATD70" s="82"/>
      <c r="ATE70" s="82"/>
      <c r="ATF70" s="82"/>
      <c r="ATG70" s="82"/>
      <c r="ATH70" s="82"/>
      <c r="ATI70" s="82"/>
      <c r="ATJ70" s="82"/>
      <c r="ATK70" s="82"/>
      <c r="ATL70" s="82"/>
      <c r="ATM70" s="82"/>
      <c r="ATN70" s="82"/>
      <c r="ATO70" s="82"/>
      <c r="ATP70" s="82"/>
      <c r="ATQ70" s="82"/>
      <c r="ATR70" s="82"/>
      <c r="ATS70" s="82"/>
      <c r="ATT70" s="82"/>
      <c r="ATU70" s="82"/>
      <c r="ATV70" s="82"/>
      <c r="ATW70" s="82"/>
      <c r="ATX70" s="82"/>
      <c r="ATY70" s="82"/>
      <c r="ATZ70" s="82"/>
      <c r="AUA70" s="82"/>
      <c r="AUB70" s="82"/>
      <c r="AUC70" s="82"/>
      <c r="AUD70" s="82"/>
      <c r="AUE70" s="82"/>
      <c r="AUF70" s="82"/>
      <c r="AUG70" s="82"/>
      <c r="AUH70" s="82"/>
      <c r="AUI70" s="82"/>
      <c r="AUJ70" s="82"/>
      <c r="AUK70" s="82"/>
      <c r="AUL70" s="82"/>
      <c r="AUM70" s="82"/>
      <c r="AUN70" s="82"/>
      <c r="AUO70" s="82"/>
      <c r="AUP70" s="82"/>
      <c r="AUQ70" s="82"/>
      <c r="AUR70" s="82"/>
      <c r="AUS70" s="82"/>
      <c r="AUT70" s="82"/>
      <c r="AUU70" s="82"/>
      <c r="AUV70" s="82"/>
      <c r="AUW70" s="82"/>
      <c r="AUX70" s="82"/>
      <c r="AUY70" s="82"/>
      <c r="AUZ70" s="82"/>
      <c r="AVA70" s="82"/>
      <c r="AVB70" s="82"/>
      <c r="AVC70" s="82"/>
      <c r="AVD70" s="82"/>
      <c r="AVE70" s="82"/>
      <c r="AVF70" s="82"/>
      <c r="AVG70" s="82"/>
      <c r="AVH70" s="82"/>
      <c r="AVI70" s="82"/>
      <c r="AVJ70" s="82"/>
      <c r="AVK70" s="82"/>
      <c r="AVL70" s="82"/>
      <c r="AVM70" s="82"/>
      <c r="AVN70" s="82"/>
      <c r="AVO70" s="82"/>
      <c r="AVP70" s="82"/>
      <c r="AVQ70" s="82"/>
      <c r="AVR70" s="82"/>
      <c r="AVS70" s="82"/>
      <c r="AVT70" s="82"/>
      <c r="AVU70" s="82"/>
      <c r="AVV70" s="82"/>
      <c r="AVW70" s="82"/>
      <c r="AVX70" s="82"/>
      <c r="AVY70" s="82"/>
      <c r="AVZ70" s="82"/>
      <c r="AWA70" s="82"/>
      <c r="AWB70" s="82"/>
      <c r="AWC70" s="82"/>
      <c r="AWD70" s="82"/>
      <c r="AWE70" s="82"/>
      <c r="AWF70" s="82"/>
      <c r="AWG70" s="82"/>
      <c r="AWH70" s="82"/>
      <c r="AWI70" s="82"/>
      <c r="AWJ70" s="82"/>
      <c r="AWK70" s="82"/>
      <c r="AWL70" s="82"/>
      <c r="AWM70" s="82"/>
      <c r="AWN70" s="82"/>
      <c r="AWO70" s="82"/>
      <c r="AWP70" s="82"/>
      <c r="AWQ70" s="82"/>
      <c r="AWR70" s="82"/>
      <c r="AWS70" s="82"/>
      <c r="AWT70" s="82"/>
      <c r="AWU70" s="82"/>
      <c r="AWV70" s="82"/>
      <c r="AWW70" s="82"/>
      <c r="AWX70" s="82"/>
      <c r="AWY70" s="82"/>
      <c r="AWZ70" s="82"/>
      <c r="AXA70" s="82"/>
      <c r="AXB70" s="82"/>
      <c r="AXC70" s="82"/>
      <c r="AXD70" s="82"/>
      <c r="AXE70" s="82"/>
      <c r="AXF70" s="82"/>
      <c r="AXG70" s="82"/>
      <c r="AXH70" s="82"/>
      <c r="AXI70" s="82"/>
      <c r="AXJ70" s="82"/>
      <c r="AXK70" s="82"/>
      <c r="AXL70" s="82"/>
      <c r="AXM70" s="82"/>
      <c r="AXN70" s="82"/>
      <c r="AXO70" s="82"/>
      <c r="AXP70" s="82"/>
      <c r="AXQ70" s="82"/>
      <c r="AXR70" s="82"/>
      <c r="AXS70" s="82"/>
      <c r="AXT70" s="82"/>
      <c r="AXU70" s="82"/>
      <c r="AXV70" s="82"/>
      <c r="AXW70" s="82"/>
      <c r="AXX70" s="82"/>
      <c r="AXY70" s="82"/>
      <c r="AXZ70" s="82"/>
      <c r="AYA70" s="82"/>
      <c r="AYB70" s="82"/>
      <c r="AYC70" s="82"/>
      <c r="AYD70" s="82"/>
      <c r="AYE70" s="82"/>
      <c r="AYF70" s="82"/>
      <c r="AYG70" s="82"/>
      <c r="AYH70" s="82"/>
      <c r="AYI70" s="82"/>
      <c r="AYJ70" s="82"/>
      <c r="AYK70" s="82"/>
      <c r="AYL70" s="82"/>
      <c r="AYM70" s="82"/>
      <c r="AYN70" s="82"/>
      <c r="AYO70" s="82"/>
      <c r="AYP70" s="82"/>
      <c r="AYQ70" s="82"/>
      <c r="AYR70" s="82"/>
    </row>
    <row r="71" spans="1:1344" s="50" customFormat="1">
      <c r="A71" s="45"/>
      <c r="B71" s="160"/>
      <c r="C71" s="161"/>
      <c r="D71" s="161"/>
      <c r="E71" s="161"/>
      <c r="F71" s="161"/>
      <c r="G71" s="161"/>
      <c r="H71" s="161"/>
      <c r="I71" s="161"/>
      <c r="J71" s="161"/>
      <c r="K71" s="161"/>
      <c r="L71" s="162"/>
      <c r="M71" s="82"/>
      <c r="N71" s="82"/>
      <c r="O71" s="82"/>
      <c r="P71" s="82"/>
      <c r="Q71" s="82"/>
      <c r="R71" s="82"/>
      <c r="S71" s="82"/>
      <c r="T71" s="82"/>
      <c r="U71" s="82"/>
      <c r="W71" s="82"/>
      <c r="X71" s="82"/>
      <c r="Y71" s="82"/>
      <c r="Z71" s="82"/>
      <c r="AA71" s="82"/>
      <c r="AB71" s="82"/>
      <c r="AC71" s="82"/>
      <c r="AD71" s="82"/>
      <c r="AE71" s="82"/>
      <c r="AF71" s="82"/>
      <c r="AG71" s="82"/>
      <c r="AH71" s="82"/>
      <c r="AI71" s="82"/>
      <c r="AJ71" s="82"/>
      <c r="AK71" s="82"/>
      <c r="AL71" s="82"/>
      <c r="AM71" s="82"/>
      <c r="AN71" s="82"/>
      <c r="AO71" s="82"/>
      <c r="AP71" s="82"/>
      <c r="AQ71" s="82"/>
      <c r="AR71" s="82"/>
      <c r="AS71" s="82"/>
      <c r="AT71" s="82"/>
      <c r="AU71" s="82"/>
      <c r="AV71" s="82"/>
      <c r="AW71" s="82"/>
      <c r="AX71" s="82"/>
      <c r="AY71" s="82"/>
      <c r="AZ71" s="82"/>
      <c r="BA71" s="82"/>
      <c r="BB71" s="82"/>
      <c r="BC71" s="82"/>
      <c r="BD71" s="82"/>
      <c r="BE71" s="82"/>
      <c r="BF71" s="82"/>
      <c r="BG71" s="82"/>
      <c r="BH71" s="82"/>
      <c r="BI71" s="82"/>
      <c r="BJ71" s="82"/>
      <c r="BK71" s="82"/>
      <c r="BL71" s="82"/>
      <c r="BM71" s="82"/>
      <c r="BN71" s="82"/>
      <c r="BO71" s="82"/>
      <c r="BP71" s="82"/>
      <c r="BQ71" s="82"/>
      <c r="BR71" s="82"/>
      <c r="BS71" s="82"/>
      <c r="BT71" s="82"/>
      <c r="BU71" s="82"/>
      <c r="BV71" s="82"/>
      <c r="BW71" s="82"/>
      <c r="BX71" s="82"/>
      <c r="BY71" s="82"/>
      <c r="BZ71" s="82"/>
      <c r="CA71" s="82"/>
      <c r="CB71" s="82"/>
      <c r="CC71" s="82"/>
      <c r="CD71" s="82"/>
      <c r="CE71" s="82"/>
      <c r="CF71" s="82"/>
      <c r="CG71" s="82"/>
      <c r="CH71" s="82"/>
      <c r="CI71" s="82"/>
      <c r="CJ71" s="82"/>
      <c r="CK71" s="82"/>
      <c r="CL71" s="82"/>
      <c r="CM71" s="82"/>
      <c r="CN71" s="82"/>
      <c r="CO71" s="82"/>
      <c r="CP71" s="82"/>
      <c r="CQ71" s="82"/>
      <c r="CR71" s="82"/>
      <c r="CS71" s="82"/>
      <c r="CT71" s="82"/>
      <c r="CU71" s="82"/>
      <c r="CV71" s="82"/>
      <c r="CW71" s="82"/>
      <c r="CX71" s="82"/>
      <c r="CY71" s="82"/>
      <c r="CZ71" s="82"/>
      <c r="DA71" s="82"/>
      <c r="DB71" s="82"/>
      <c r="DC71" s="82"/>
      <c r="DD71" s="82"/>
      <c r="DE71" s="82"/>
      <c r="DF71" s="82"/>
      <c r="DG71" s="82"/>
      <c r="DH71" s="82"/>
      <c r="DI71" s="82"/>
      <c r="DJ71" s="82"/>
      <c r="DK71" s="82"/>
      <c r="DL71" s="82"/>
      <c r="DM71" s="82"/>
      <c r="DN71" s="82"/>
      <c r="DO71" s="82"/>
      <c r="DP71" s="82"/>
      <c r="DQ71" s="82"/>
      <c r="DR71" s="82"/>
      <c r="DS71" s="82"/>
      <c r="DT71" s="82"/>
      <c r="DU71" s="82"/>
      <c r="DV71" s="82"/>
      <c r="DW71" s="82"/>
      <c r="DX71" s="82"/>
      <c r="DY71" s="82"/>
      <c r="DZ71" s="82"/>
      <c r="EA71" s="82"/>
      <c r="EB71" s="82"/>
      <c r="EC71" s="82"/>
      <c r="ED71" s="82"/>
      <c r="EE71" s="82"/>
      <c r="EF71" s="82"/>
      <c r="EG71" s="82"/>
      <c r="EH71" s="82"/>
      <c r="EI71" s="82"/>
      <c r="EJ71" s="82"/>
      <c r="EK71" s="82"/>
      <c r="EL71" s="82"/>
      <c r="EM71" s="82"/>
      <c r="EN71" s="82"/>
      <c r="EO71" s="82"/>
      <c r="EP71" s="82"/>
      <c r="EQ71" s="82"/>
      <c r="ER71" s="82"/>
      <c r="ES71" s="82"/>
      <c r="ET71" s="82"/>
      <c r="EU71" s="82"/>
      <c r="EV71" s="82"/>
      <c r="EW71" s="82"/>
      <c r="EX71" s="82"/>
      <c r="EY71" s="82"/>
      <c r="EZ71" s="82"/>
      <c r="FA71" s="82"/>
      <c r="FB71" s="82"/>
      <c r="FC71" s="82"/>
      <c r="FD71" s="82"/>
      <c r="FE71" s="82"/>
      <c r="FF71" s="82"/>
      <c r="FG71" s="82"/>
      <c r="FH71" s="82"/>
      <c r="FI71" s="82"/>
      <c r="FJ71" s="82"/>
      <c r="FK71" s="82"/>
      <c r="FL71" s="82"/>
      <c r="FM71" s="82"/>
      <c r="FN71" s="82"/>
      <c r="FO71" s="82"/>
      <c r="FP71" s="82"/>
      <c r="FQ71" s="82"/>
      <c r="FR71" s="82"/>
      <c r="FS71" s="82"/>
      <c r="FT71" s="82"/>
      <c r="FU71" s="82"/>
      <c r="FV71" s="82"/>
      <c r="FW71" s="82"/>
      <c r="FX71" s="82"/>
      <c r="FY71" s="82"/>
      <c r="FZ71" s="82"/>
      <c r="GA71" s="82"/>
      <c r="GB71" s="82"/>
      <c r="GC71" s="82"/>
      <c r="GD71" s="82"/>
      <c r="GE71" s="82"/>
      <c r="GF71" s="82"/>
      <c r="GG71" s="82"/>
      <c r="GH71" s="82"/>
      <c r="GI71" s="82"/>
      <c r="GJ71" s="82"/>
      <c r="GK71" s="82"/>
      <c r="GL71" s="82"/>
      <c r="GM71" s="82"/>
      <c r="GN71" s="82"/>
      <c r="GO71" s="82"/>
      <c r="GP71" s="82"/>
      <c r="GQ71" s="82"/>
      <c r="GR71" s="82"/>
      <c r="GS71" s="82"/>
      <c r="GT71" s="82"/>
      <c r="GU71" s="82"/>
      <c r="GV71" s="82"/>
      <c r="GW71" s="82"/>
      <c r="GX71" s="82"/>
      <c r="GY71" s="82"/>
      <c r="GZ71" s="82"/>
      <c r="HA71" s="82"/>
      <c r="HB71" s="82"/>
      <c r="HC71" s="82"/>
      <c r="HD71" s="82"/>
      <c r="HE71" s="82"/>
      <c r="HF71" s="82"/>
      <c r="HG71" s="82"/>
      <c r="HH71" s="82"/>
      <c r="HI71" s="82"/>
      <c r="HJ71" s="82"/>
      <c r="HK71" s="82"/>
      <c r="HL71" s="82"/>
      <c r="HM71" s="82"/>
      <c r="HN71" s="82"/>
      <c r="HO71" s="82"/>
      <c r="HP71" s="82"/>
      <c r="HQ71" s="82"/>
      <c r="HR71" s="82"/>
      <c r="HS71" s="82"/>
      <c r="HT71" s="82"/>
      <c r="HU71" s="82"/>
      <c r="HV71" s="82"/>
      <c r="HW71" s="82"/>
      <c r="HX71" s="82"/>
      <c r="HY71" s="82"/>
      <c r="HZ71" s="82"/>
      <c r="IA71" s="82"/>
      <c r="IB71" s="82"/>
      <c r="IC71" s="82"/>
      <c r="ID71" s="82"/>
      <c r="IE71" s="82"/>
      <c r="IF71" s="82"/>
      <c r="IG71" s="82"/>
      <c r="IH71" s="82"/>
      <c r="II71" s="82"/>
      <c r="IJ71" s="82"/>
      <c r="IK71" s="82"/>
      <c r="IL71" s="82"/>
      <c r="IM71" s="82"/>
      <c r="IN71" s="82"/>
      <c r="IO71" s="82"/>
      <c r="IP71" s="82"/>
      <c r="IQ71" s="82"/>
      <c r="IR71" s="82"/>
      <c r="IS71" s="82"/>
      <c r="IT71" s="82"/>
      <c r="IU71" s="82"/>
      <c r="IV71" s="82"/>
      <c r="IW71" s="82"/>
      <c r="IX71" s="82"/>
      <c r="IY71" s="82"/>
      <c r="IZ71" s="82"/>
      <c r="JA71" s="82"/>
      <c r="JB71" s="82"/>
      <c r="JC71" s="82"/>
      <c r="JD71" s="82"/>
      <c r="JE71" s="82"/>
      <c r="JF71" s="82"/>
      <c r="JG71" s="82"/>
      <c r="JH71" s="82"/>
      <c r="JI71" s="82"/>
      <c r="JJ71" s="82"/>
      <c r="JK71" s="82"/>
      <c r="JL71" s="82"/>
      <c r="JM71" s="82"/>
      <c r="JN71" s="82"/>
      <c r="JO71" s="82"/>
      <c r="JP71" s="82"/>
      <c r="JQ71" s="82"/>
      <c r="JR71" s="82"/>
      <c r="JS71" s="82"/>
      <c r="JT71" s="82"/>
      <c r="JU71" s="82"/>
      <c r="JV71" s="82"/>
      <c r="JW71" s="82"/>
      <c r="JX71" s="82"/>
      <c r="JY71" s="82"/>
      <c r="JZ71" s="82"/>
      <c r="KA71" s="82"/>
      <c r="KB71" s="82"/>
      <c r="KC71" s="82"/>
      <c r="KD71" s="82"/>
      <c r="KE71" s="82"/>
      <c r="KF71" s="82"/>
      <c r="KG71" s="82"/>
      <c r="KH71" s="82"/>
      <c r="KI71" s="82"/>
      <c r="KJ71" s="82"/>
      <c r="KK71" s="82"/>
      <c r="KL71" s="82"/>
      <c r="KM71" s="82"/>
      <c r="KN71" s="82"/>
      <c r="KO71" s="82"/>
      <c r="KP71" s="82"/>
      <c r="KQ71" s="82"/>
      <c r="KR71" s="82"/>
      <c r="KS71" s="82"/>
      <c r="KT71" s="82"/>
      <c r="KU71" s="82"/>
      <c r="KV71" s="82"/>
      <c r="KW71" s="82"/>
      <c r="KX71" s="82"/>
      <c r="KY71" s="82"/>
      <c r="KZ71" s="82"/>
      <c r="LA71" s="82"/>
      <c r="LB71" s="82"/>
      <c r="LC71" s="82"/>
      <c r="LD71" s="82"/>
      <c r="LE71" s="82"/>
      <c r="LF71" s="82"/>
      <c r="LG71" s="82"/>
      <c r="LH71" s="82"/>
      <c r="LI71" s="82"/>
      <c r="LJ71" s="82"/>
      <c r="LK71" s="82"/>
      <c r="LL71" s="82"/>
      <c r="LM71" s="82"/>
      <c r="LN71" s="82"/>
      <c r="LO71" s="82"/>
      <c r="LP71" s="82"/>
      <c r="LQ71" s="82"/>
      <c r="LR71" s="82"/>
      <c r="LS71" s="82"/>
      <c r="LT71" s="82"/>
      <c r="LU71" s="82"/>
      <c r="LV71" s="82"/>
      <c r="LW71" s="82"/>
      <c r="LX71" s="82"/>
      <c r="LY71" s="82"/>
      <c r="LZ71" s="82"/>
      <c r="MA71" s="82"/>
      <c r="MB71" s="82"/>
      <c r="MC71" s="82"/>
      <c r="MD71" s="82"/>
      <c r="ME71" s="82"/>
      <c r="MF71" s="82"/>
      <c r="MG71" s="82"/>
      <c r="MH71" s="82"/>
      <c r="MI71" s="82"/>
      <c r="MJ71" s="82"/>
      <c r="MK71" s="82"/>
      <c r="ML71" s="82"/>
      <c r="MM71" s="82"/>
      <c r="MN71" s="82"/>
      <c r="MO71" s="82"/>
      <c r="MP71" s="82"/>
      <c r="MQ71" s="82"/>
      <c r="MR71" s="82"/>
      <c r="MS71" s="82"/>
      <c r="MT71" s="82"/>
      <c r="MU71" s="82"/>
      <c r="MV71" s="82"/>
      <c r="MW71" s="82"/>
      <c r="MX71" s="82"/>
      <c r="MY71" s="82"/>
      <c r="MZ71" s="82"/>
      <c r="NA71" s="82"/>
      <c r="NB71" s="82"/>
      <c r="NC71" s="82"/>
      <c r="ND71" s="82"/>
      <c r="NE71" s="82"/>
      <c r="NF71" s="82"/>
      <c r="NG71" s="82"/>
      <c r="NH71" s="82"/>
      <c r="NI71" s="82"/>
      <c r="NJ71" s="82"/>
      <c r="NK71" s="82"/>
      <c r="NL71" s="82"/>
      <c r="NM71" s="82"/>
      <c r="NN71" s="82"/>
      <c r="NO71" s="82"/>
      <c r="NP71" s="82"/>
      <c r="NQ71" s="82"/>
      <c r="NR71" s="82"/>
      <c r="NS71" s="82"/>
      <c r="NT71" s="82"/>
      <c r="NU71" s="82"/>
      <c r="NV71" s="82"/>
      <c r="NW71" s="82"/>
      <c r="NX71" s="82"/>
      <c r="NY71" s="82"/>
      <c r="NZ71" s="82"/>
      <c r="OA71" s="82"/>
      <c r="OB71" s="82"/>
      <c r="OC71" s="82"/>
      <c r="OD71" s="82"/>
      <c r="OE71" s="82"/>
      <c r="OF71" s="82"/>
      <c r="OG71" s="82"/>
      <c r="OH71" s="82"/>
      <c r="OI71" s="82"/>
      <c r="OJ71" s="82"/>
      <c r="OK71" s="82"/>
      <c r="OL71" s="82"/>
      <c r="OM71" s="82"/>
      <c r="ON71" s="82"/>
      <c r="OO71" s="82"/>
      <c r="OP71" s="82"/>
      <c r="OQ71" s="82"/>
      <c r="OR71" s="82"/>
      <c r="OS71" s="82"/>
      <c r="OT71" s="82"/>
      <c r="OU71" s="82"/>
      <c r="OV71" s="82"/>
      <c r="OW71" s="82"/>
      <c r="OX71" s="82"/>
      <c r="OY71" s="82"/>
      <c r="OZ71" s="82"/>
      <c r="PA71" s="82"/>
      <c r="PB71" s="82"/>
      <c r="PC71" s="82"/>
      <c r="PD71" s="82"/>
      <c r="PE71" s="82"/>
      <c r="PF71" s="82"/>
      <c r="PG71" s="82"/>
      <c r="PH71" s="82"/>
      <c r="PI71" s="82"/>
      <c r="PJ71" s="82"/>
      <c r="PK71" s="82"/>
      <c r="PL71" s="82"/>
      <c r="PM71" s="82"/>
      <c r="PN71" s="82"/>
      <c r="PO71" s="82"/>
      <c r="PP71" s="82"/>
      <c r="PQ71" s="82"/>
      <c r="PR71" s="82"/>
      <c r="PS71" s="82"/>
      <c r="PT71" s="82"/>
      <c r="PU71" s="82"/>
      <c r="PV71" s="82"/>
      <c r="PW71" s="82"/>
      <c r="PX71" s="82"/>
      <c r="PY71" s="82"/>
      <c r="PZ71" s="82"/>
      <c r="QA71" s="82"/>
      <c r="QB71" s="82"/>
      <c r="QC71" s="82"/>
      <c r="QD71" s="82"/>
      <c r="QE71" s="82"/>
      <c r="QF71" s="82"/>
      <c r="QG71" s="82"/>
      <c r="QH71" s="82"/>
      <c r="QI71" s="82"/>
      <c r="QJ71" s="82"/>
      <c r="QK71" s="82"/>
      <c r="QL71" s="82"/>
      <c r="QM71" s="82"/>
      <c r="QN71" s="82"/>
      <c r="QO71" s="82"/>
      <c r="QP71" s="82"/>
      <c r="QQ71" s="82"/>
      <c r="QR71" s="82"/>
      <c r="QS71" s="82"/>
      <c r="QT71" s="82"/>
      <c r="QU71" s="82"/>
      <c r="QV71" s="82"/>
      <c r="QW71" s="82"/>
      <c r="QX71" s="82"/>
      <c r="QY71" s="82"/>
      <c r="QZ71" s="82"/>
      <c r="RA71" s="82"/>
      <c r="RB71" s="82"/>
      <c r="RC71" s="82"/>
      <c r="RD71" s="82"/>
      <c r="RE71" s="82"/>
      <c r="RF71" s="82"/>
      <c r="RG71" s="82"/>
      <c r="RH71" s="82"/>
      <c r="RI71" s="82"/>
      <c r="RJ71" s="82"/>
      <c r="RK71" s="82"/>
      <c r="RL71" s="82"/>
      <c r="RM71" s="82"/>
      <c r="RN71" s="82"/>
      <c r="RO71" s="82"/>
      <c r="RP71" s="82"/>
      <c r="RQ71" s="82"/>
      <c r="RR71" s="82"/>
      <c r="RS71" s="82"/>
      <c r="RT71" s="82"/>
      <c r="RU71" s="82"/>
      <c r="RV71" s="82"/>
      <c r="RW71" s="82"/>
      <c r="RX71" s="82"/>
      <c r="RY71" s="82"/>
      <c r="RZ71" s="82"/>
      <c r="SA71" s="82"/>
      <c r="SB71" s="82"/>
      <c r="SC71" s="82"/>
      <c r="SD71" s="82"/>
      <c r="SE71" s="82"/>
      <c r="SF71" s="82"/>
      <c r="SG71" s="82"/>
      <c r="SH71" s="82"/>
      <c r="SI71" s="82"/>
      <c r="SJ71" s="82"/>
      <c r="SK71" s="82"/>
      <c r="SL71" s="82"/>
      <c r="SM71" s="82"/>
      <c r="SN71" s="82"/>
      <c r="SO71" s="82"/>
      <c r="SP71" s="82"/>
      <c r="SQ71" s="82"/>
      <c r="SR71" s="82"/>
      <c r="SS71" s="82"/>
      <c r="ST71" s="82"/>
      <c r="SU71" s="82"/>
      <c r="SV71" s="82"/>
      <c r="SW71" s="82"/>
      <c r="SX71" s="82"/>
      <c r="SY71" s="82"/>
      <c r="SZ71" s="82"/>
      <c r="TA71" s="82"/>
      <c r="TB71" s="82"/>
      <c r="TC71" s="82"/>
      <c r="TD71" s="82"/>
      <c r="TE71" s="82"/>
      <c r="TF71" s="82"/>
      <c r="TG71" s="82"/>
      <c r="TH71" s="82"/>
      <c r="TI71" s="82"/>
      <c r="TJ71" s="82"/>
      <c r="TK71" s="82"/>
      <c r="TL71" s="82"/>
      <c r="TM71" s="82"/>
      <c r="TN71" s="82"/>
      <c r="TO71" s="82"/>
      <c r="TP71" s="82"/>
      <c r="TQ71" s="82"/>
      <c r="TR71" s="82"/>
      <c r="TS71" s="82"/>
      <c r="TT71" s="82"/>
      <c r="TU71" s="82"/>
      <c r="TV71" s="82"/>
      <c r="TW71" s="82"/>
      <c r="TX71" s="82"/>
      <c r="TY71" s="82"/>
      <c r="TZ71" s="82"/>
      <c r="UA71" s="82"/>
      <c r="UB71" s="82"/>
      <c r="UC71" s="82"/>
      <c r="UD71" s="82"/>
      <c r="UE71" s="82"/>
      <c r="UF71" s="82"/>
      <c r="UG71" s="82"/>
      <c r="UH71" s="82"/>
      <c r="UI71" s="82"/>
      <c r="UJ71" s="82"/>
      <c r="UK71" s="82"/>
      <c r="UL71" s="82"/>
      <c r="UM71" s="82"/>
      <c r="UN71" s="82"/>
      <c r="UO71" s="82"/>
      <c r="UP71" s="82"/>
      <c r="UQ71" s="82"/>
      <c r="UR71" s="82"/>
      <c r="US71" s="82"/>
      <c r="UT71" s="82"/>
      <c r="UU71" s="82"/>
      <c r="UV71" s="82"/>
      <c r="UW71" s="82"/>
      <c r="UX71" s="82"/>
      <c r="UY71" s="82"/>
      <c r="UZ71" s="82"/>
      <c r="VA71" s="82"/>
      <c r="VB71" s="82"/>
      <c r="VC71" s="82"/>
      <c r="VD71" s="82"/>
      <c r="VE71" s="82"/>
      <c r="VF71" s="82"/>
      <c r="VG71" s="82"/>
      <c r="VH71" s="82"/>
      <c r="VI71" s="82"/>
      <c r="VJ71" s="82"/>
      <c r="VK71" s="82"/>
      <c r="VL71" s="82"/>
      <c r="VM71" s="82"/>
      <c r="VN71" s="82"/>
      <c r="VO71" s="82"/>
      <c r="VP71" s="82"/>
      <c r="VQ71" s="82"/>
      <c r="VR71" s="82"/>
      <c r="VS71" s="82"/>
      <c r="VT71" s="82"/>
      <c r="VU71" s="82"/>
      <c r="VV71" s="82"/>
      <c r="VW71" s="82"/>
      <c r="VX71" s="82"/>
      <c r="VY71" s="82"/>
      <c r="VZ71" s="82"/>
      <c r="WA71" s="82"/>
      <c r="WB71" s="82"/>
      <c r="WC71" s="82"/>
      <c r="WD71" s="82"/>
      <c r="WE71" s="82"/>
      <c r="WF71" s="82"/>
      <c r="WG71" s="82"/>
      <c r="WH71" s="82"/>
      <c r="WI71" s="82"/>
      <c r="WJ71" s="82"/>
      <c r="WK71" s="82"/>
      <c r="WL71" s="82"/>
      <c r="WM71" s="82"/>
      <c r="WN71" s="82"/>
      <c r="WO71" s="82"/>
      <c r="WP71" s="82"/>
      <c r="WQ71" s="82"/>
      <c r="WR71" s="82"/>
      <c r="WS71" s="82"/>
      <c r="WT71" s="82"/>
      <c r="WU71" s="82"/>
      <c r="WV71" s="82"/>
      <c r="WW71" s="82"/>
      <c r="WX71" s="82"/>
      <c r="WY71" s="82"/>
      <c r="WZ71" s="82"/>
      <c r="XA71" s="82"/>
      <c r="XB71" s="82"/>
      <c r="XC71" s="82"/>
      <c r="XD71" s="82"/>
      <c r="XE71" s="82"/>
      <c r="XF71" s="82"/>
      <c r="XG71" s="82"/>
      <c r="XH71" s="82"/>
      <c r="XI71" s="82"/>
      <c r="XJ71" s="82"/>
      <c r="XK71" s="82"/>
      <c r="XL71" s="82"/>
      <c r="XM71" s="82"/>
      <c r="XN71" s="82"/>
      <c r="XO71" s="82"/>
      <c r="XP71" s="82"/>
      <c r="XQ71" s="82"/>
      <c r="XR71" s="82"/>
      <c r="XS71" s="82"/>
      <c r="XT71" s="82"/>
      <c r="XU71" s="82"/>
      <c r="XV71" s="82"/>
      <c r="XW71" s="82"/>
      <c r="XX71" s="82"/>
      <c r="XY71" s="82"/>
      <c r="XZ71" s="82"/>
      <c r="YA71" s="82"/>
      <c r="YB71" s="82"/>
      <c r="YC71" s="82"/>
      <c r="YD71" s="82"/>
      <c r="YE71" s="82"/>
      <c r="YF71" s="82"/>
      <c r="YG71" s="82"/>
      <c r="YH71" s="82"/>
      <c r="YI71" s="82"/>
      <c r="YJ71" s="82"/>
      <c r="YK71" s="82"/>
      <c r="YL71" s="82"/>
      <c r="YM71" s="82"/>
      <c r="YN71" s="82"/>
      <c r="YO71" s="82"/>
      <c r="YP71" s="82"/>
      <c r="YQ71" s="82"/>
      <c r="YR71" s="82"/>
      <c r="YS71" s="82"/>
      <c r="YT71" s="82"/>
      <c r="YU71" s="82"/>
      <c r="YV71" s="82"/>
      <c r="YW71" s="82"/>
      <c r="YX71" s="82"/>
      <c r="YY71" s="82"/>
      <c r="YZ71" s="82"/>
      <c r="ZA71" s="82"/>
      <c r="ZB71" s="82"/>
      <c r="ZC71" s="82"/>
      <c r="ZD71" s="82"/>
      <c r="ZE71" s="82"/>
      <c r="ZF71" s="82"/>
      <c r="ZG71" s="82"/>
      <c r="ZH71" s="82"/>
      <c r="ZI71" s="82"/>
      <c r="ZJ71" s="82"/>
      <c r="ZK71" s="82"/>
      <c r="ZL71" s="82"/>
      <c r="ZM71" s="82"/>
      <c r="ZN71" s="82"/>
      <c r="ZO71" s="82"/>
      <c r="ZP71" s="82"/>
      <c r="ZQ71" s="82"/>
      <c r="ZR71" s="82"/>
      <c r="ZS71" s="82"/>
      <c r="ZT71" s="82"/>
      <c r="ZU71" s="82"/>
      <c r="ZV71" s="82"/>
      <c r="ZW71" s="82"/>
      <c r="ZX71" s="82"/>
      <c r="ZY71" s="82"/>
      <c r="ZZ71" s="82"/>
      <c r="AAA71" s="82"/>
      <c r="AAB71" s="82"/>
      <c r="AAC71" s="82"/>
      <c r="AAD71" s="82"/>
      <c r="AAE71" s="82"/>
      <c r="AAF71" s="82"/>
      <c r="AAG71" s="82"/>
      <c r="AAH71" s="82"/>
      <c r="AAI71" s="82"/>
      <c r="AAJ71" s="82"/>
      <c r="AAK71" s="82"/>
      <c r="AAL71" s="82"/>
      <c r="AAM71" s="82"/>
      <c r="AAN71" s="82"/>
      <c r="AAO71" s="82"/>
      <c r="AAP71" s="82"/>
      <c r="AAQ71" s="82"/>
      <c r="AAR71" s="82"/>
      <c r="AAS71" s="82"/>
      <c r="AAT71" s="82"/>
      <c r="AAU71" s="82"/>
      <c r="AAV71" s="82"/>
      <c r="AAW71" s="82"/>
      <c r="AAX71" s="82"/>
      <c r="AAY71" s="82"/>
      <c r="AAZ71" s="82"/>
      <c r="ABA71" s="82"/>
      <c r="ABB71" s="82"/>
      <c r="ABC71" s="82"/>
      <c r="ABD71" s="82"/>
      <c r="ABE71" s="82"/>
      <c r="ABF71" s="82"/>
      <c r="ABG71" s="82"/>
      <c r="ABH71" s="82"/>
      <c r="ABI71" s="82"/>
      <c r="ABJ71" s="82"/>
      <c r="ABK71" s="82"/>
      <c r="ABL71" s="82"/>
      <c r="ABM71" s="82"/>
      <c r="ABN71" s="82"/>
      <c r="ABO71" s="82"/>
      <c r="ABP71" s="82"/>
      <c r="ABQ71" s="82"/>
      <c r="ABR71" s="82"/>
      <c r="ABS71" s="82"/>
      <c r="ABT71" s="82"/>
      <c r="ABU71" s="82"/>
      <c r="ABV71" s="82"/>
      <c r="ABW71" s="82"/>
      <c r="ABX71" s="82"/>
      <c r="ABY71" s="82"/>
      <c r="ABZ71" s="82"/>
      <c r="ACA71" s="82"/>
      <c r="ACB71" s="82"/>
      <c r="ACC71" s="82"/>
      <c r="ACD71" s="82"/>
      <c r="ACE71" s="82"/>
      <c r="ACF71" s="82"/>
      <c r="ACG71" s="82"/>
      <c r="ACH71" s="82"/>
      <c r="ACI71" s="82"/>
      <c r="ACJ71" s="82"/>
      <c r="ACK71" s="82"/>
      <c r="ACL71" s="82"/>
      <c r="ACM71" s="82"/>
      <c r="ACN71" s="82"/>
      <c r="ACO71" s="82"/>
      <c r="ACP71" s="82"/>
      <c r="ACQ71" s="82"/>
      <c r="ACR71" s="82"/>
      <c r="ACS71" s="82"/>
      <c r="ACT71" s="82"/>
      <c r="ACU71" s="82"/>
      <c r="ACV71" s="82"/>
      <c r="ACW71" s="82"/>
      <c r="ACX71" s="82"/>
      <c r="ACY71" s="82"/>
      <c r="ACZ71" s="82"/>
      <c r="ADA71" s="82"/>
      <c r="ADB71" s="82"/>
      <c r="ADC71" s="82"/>
      <c r="ADD71" s="82"/>
      <c r="ADE71" s="82"/>
      <c r="ADF71" s="82"/>
      <c r="ADG71" s="82"/>
      <c r="ADH71" s="82"/>
      <c r="ADI71" s="82"/>
      <c r="ADJ71" s="82"/>
      <c r="ADK71" s="82"/>
      <c r="ADL71" s="82"/>
      <c r="ADM71" s="82"/>
      <c r="ADN71" s="82"/>
      <c r="ADO71" s="82"/>
      <c r="ADP71" s="82"/>
      <c r="ADQ71" s="82"/>
      <c r="ADR71" s="82"/>
      <c r="ADS71" s="82"/>
      <c r="ADT71" s="82"/>
      <c r="ADU71" s="82"/>
      <c r="ADV71" s="82"/>
      <c r="ADW71" s="82"/>
      <c r="ADX71" s="82"/>
      <c r="ADY71" s="82"/>
      <c r="ADZ71" s="82"/>
      <c r="AEA71" s="82"/>
      <c r="AEB71" s="82"/>
      <c r="AEC71" s="82"/>
      <c r="AED71" s="82"/>
      <c r="AEE71" s="82"/>
      <c r="AEF71" s="82"/>
      <c r="AEG71" s="82"/>
      <c r="AEH71" s="82"/>
      <c r="AEI71" s="82"/>
      <c r="AEJ71" s="82"/>
      <c r="AEK71" s="82"/>
      <c r="AEL71" s="82"/>
      <c r="AEM71" s="82"/>
      <c r="AEN71" s="82"/>
      <c r="AEO71" s="82"/>
      <c r="AEP71" s="82"/>
      <c r="AEQ71" s="82"/>
      <c r="AER71" s="82"/>
      <c r="AES71" s="82"/>
      <c r="AET71" s="82"/>
      <c r="AEU71" s="82"/>
      <c r="AEV71" s="82"/>
      <c r="AEW71" s="82"/>
      <c r="AEX71" s="82"/>
      <c r="AEY71" s="82"/>
      <c r="AEZ71" s="82"/>
      <c r="AFA71" s="82"/>
      <c r="AFB71" s="82"/>
      <c r="AFC71" s="82"/>
      <c r="AFD71" s="82"/>
      <c r="AFE71" s="82"/>
      <c r="AFF71" s="82"/>
      <c r="AFG71" s="82"/>
      <c r="AFH71" s="82"/>
      <c r="AFI71" s="82"/>
      <c r="AFJ71" s="82"/>
      <c r="AFK71" s="82"/>
      <c r="AFL71" s="82"/>
      <c r="AFM71" s="82"/>
      <c r="AFN71" s="82"/>
      <c r="AFO71" s="82"/>
      <c r="AFP71" s="82"/>
      <c r="AFQ71" s="82"/>
      <c r="AFR71" s="82"/>
      <c r="AFS71" s="82"/>
      <c r="AFT71" s="82"/>
      <c r="AFU71" s="82"/>
      <c r="AFV71" s="82"/>
      <c r="AFW71" s="82"/>
      <c r="AFX71" s="82"/>
      <c r="AFY71" s="82"/>
      <c r="AFZ71" s="82"/>
      <c r="AGA71" s="82"/>
      <c r="AGB71" s="82"/>
      <c r="AGC71" s="82"/>
      <c r="AGD71" s="82"/>
      <c r="AGE71" s="82"/>
      <c r="AGF71" s="82"/>
      <c r="AGG71" s="82"/>
      <c r="AGH71" s="82"/>
      <c r="AGI71" s="82"/>
      <c r="AGJ71" s="82"/>
      <c r="AGK71" s="82"/>
      <c r="AGL71" s="82"/>
      <c r="AGM71" s="82"/>
      <c r="AGN71" s="82"/>
      <c r="AGO71" s="82"/>
      <c r="AGP71" s="82"/>
      <c r="AGQ71" s="82"/>
      <c r="AGR71" s="82"/>
      <c r="AGS71" s="82"/>
      <c r="AGT71" s="82"/>
      <c r="AGU71" s="82"/>
      <c r="AGV71" s="82"/>
      <c r="AGW71" s="82"/>
      <c r="AGX71" s="82"/>
      <c r="AGY71" s="82"/>
      <c r="AGZ71" s="82"/>
      <c r="AHA71" s="82"/>
      <c r="AHB71" s="82"/>
      <c r="AHC71" s="82"/>
      <c r="AHD71" s="82"/>
      <c r="AHE71" s="82"/>
      <c r="AHF71" s="82"/>
      <c r="AHG71" s="82"/>
      <c r="AHH71" s="82"/>
      <c r="AHI71" s="82"/>
      <c r="AHJ71" s="82"/>
      <c r="AHK71" s="82"/>
      <c r="AHL71" s="82"/>
      <c r="AHM71" s="82"/>
      <c r="AHN71" s="82"/>
      <c r="AHO71" s="82"/>
      <c r="AHP71" s="82"/>
      <c r="AHQ71" s="82"/>
      <c r="AHR71" s="82"/>
      <c r="AHS71" s="82"/>
      <c r="AHT71" s="82"/>
      <c r="AHU71" s="82"/>
      <c r="AHV71" s="82"/>
      <c r="AHW71" s="82"/>
      <c r="AHX71" s="82"/>
      <c r="AHY71" s="82"/>
      <c r="AHZ71" s="82"/>
      <c r="AIA71" s="82"/>
      <c r="AIB71" s="82"/>
      <c r="AIC71" s="82"/>
      <c r="AID71" s="82"/>
      <c r="AIE71" s="82"/>
      <c r="AIF71" s="82"/>
      <c r="AIG71" s="82"/>
      <c r="AIH71" s="82"/>
      <c r="AII71" s="82"/>
      <c r="AIJ71" s="82"/>
      <c r="AIK71" s="82"/>
      <c r="AIL71" s="82"/>
      <c r="AIM71" s="82"/>
      <c r="AIN71" s="82"/>
      <c r="AIO71" s="82"/>
      <c r="AIP71" s="82"/>
      <c r="AIQ71" s="82"/>
      <c r="AIR71" s="82"/>
      <c r="AIS71" s="82"/>
      <c r="AIT71" s="82"/>
      <c r="AIU71" s="82"/>
      <c r="AIV71" s="82"/>
      <c r="AIW71" s="82"/>
      <c r="AIX71" s="82"/>
      <c r="AIY71" s="82"/>
      <c r="AIZ71" s="82"/>
      <c r="AJA71" s="82"/>
      <c r="AJB71" s="82"/>
      <c r="AJC71" s="82"/>
      <c r="AJD71" s="82"/>
      <c r="AJE71" s="82"/>
      <c r="AJF71" s="82"/>
      <c r="AJG71" s="82"/>
      <c r="AJH71" s="82"/>
      <c r="AJI71" s="82"/>
      <c r="AJJ71" s="82"/>
      <c r="AJK71" s="82"/>
      <c r="AJL71" s="82"/>
      <c r="AJM71" s="82"/>
      <c r="AJN71" s="82"/>
      <c r="AJO71" s="82"/>
      <c r="AJP71" s="82"/>
      <c r="AJQ71" s="82"/>
      <c r="AJR71" s="82"/>
      <c r="AJS71" s="82"/>
      <c r="AJT71" s="82"/>
      <c r="AJU71" s="82"/>
      <c r="AJV71" s="82"/>
      <c r="AJW71" s="82"/>
      <c r="AJX71" s="82"/>
      <c r="AJY71" s="82"/>
      <c r="AJZ71" s="82"/>
      <c r="AKA71" s="82"/>
      <c r="AKB71" s="82"/>
      <c r="AKC71" s="82"/>
      <c r="AKD71" s="82"/>
      <c r="AKE71" s="82"/>
      <c r="AKF71" s="82"/>
      <c r="AKG71" s="82"/>
      <c r="AKH71" s="82"/>
      <c r="AKI71" s="82"/>
      <c r="AKJ71" s="82"/>
      <c r="AKK71" s="82"/>
      <c r="AKL71" s="82"/>
      <c r="AKM71" s="82"/>
      <c r="AKN71" s="82"/>
      <c r="AKO71" s="82"/>
      <c r="AKP71" s="82"/>
      <c r="AKQ71" s="82"/>
      <c r="AKR71" s="82"/>
      <c r="AKS71" s="82"/>
      <c r="AKT71" s="82"/>
      <c r="AKU71" s="82"/>
      <c r="AKV71" s="82"/>
      <c r="AKW71" s="82"/>
      <c r="AKX71" s="82"/>
      <c r="AKY71" s="82"/>
      <c r="AKZ71" s="82"/>
      <c r="ALA71" s="82"/>
      <c r="ALB71" s="82"/>
      <c r="ALC71" s="82"/>
      <c r="ALD71" s="82"/>
      <c r="ALE71" s="82"/>
      <c r="ALF71" s="82"/>
      <c r="ALG71" s="82"/>
      <c r="ALH71" s="82"/>
      <c r="ALI71" s="82"/>
      <c r="ALJ71" s="82"/>
      <c r="ALK71" s="82"/>
      <c r="ALL71" s="82"/>
      <c r="ALM71" s="82"/>
      <c r="ALN71" s="82"/>
      <c r="ALO71" s="82"/>
      <c r="ALP71" s="82"/>
      <c r="ALQ71" s="82"/>
      <c r="ALR71" s="82"/>
      <c r="ALS71" s="82"/>
      <c r="ALT71" s="82"/>
      <c r="ALU71" s="82"/>
      <c r="ALV71" s="82"/>
      <c r="ALW71" s="82"/>
      <c r="ALX71" s="82"/>
      <c r="ALY71" s="82"/>
      <c r="ALZ71" s="82"/>
      <c r="AMA71" s="82"/>
      <c r="AMB71" s="82"/>
      <c r="AMC71" s="82"/>
      <c r="AMD71" s="82"/>
      <c r="AME71" s="82"/>
      <c r="AMF71" s="82"/>
      <c r="AMG71" s="82"/>
      <c r="AMH71" s="82"/>
      <c r="AMI71" s="82"/>
      <c r="AMJ71" s="82"/>
      <c r="AMK71" s="82"/>
      <c r="AML71" s="82"/>
      <c r="AMM71" s="82"/>
      <c r="AMN71" s="82"/>
      <c r="AMO71" s="82"/>
      <c r="AMP71" s="82"/>
      <c r="AMQ71" s="82"/>
      <c r="AMR71" s="82"/>
      <c r="AMS71" s="82"/>
      <c r="AMT71" s="82"/>
      <c r="AMU71" s="82"/>
      <c r="AMV71" s="82"/>
      <c r="AMW71" s="82"/>
      <c r="AMX71" s="82"/>
      <c r="AMY71" s="82"/>
      <c r="AMZ71" s="82"/>
      <c r="ANA71" s="82"/>
      <c r="ANB71" s="82"/>
      <c r="ANC71" s="82"/>
      <c r="AND71" s="82"/>
      <c r="ANE71" s="82"/>
      <c r="ANF71" s="82"/>
      <c r="ANG71" s="82"/>
      <c r="ANH71" s="82"/>
      <c r="ANI71" s="82"/>
      <c r="ANJ71" s="82"/>
      <c r="ANK71" s="82"/>
      <c r="ANL71" s="82"/>
      <c r="ANM71" s="82"/>
      <c r="ANN71" s="82"/>
      <c r="ANO71" s="82"/>
      <c r="ANP71" s="82"/>
      <c r="ANQ71" s="82"/>
      <c r="ANR71" s="82"/>
      <c r="ANS71" s="82"/>
      <c r="ANT71" s="82"/>
      <c r="ANU71" s="82"/>
      <c r="ANV71" s="82"/>
      <c r="ANW71" s="82"/>
      <c r="ANX71" s="82"/>
      <c r="ANY71" s="82"/>
      <c r="ANZ71" s="82"/>
      <c r="AOA71" s="82"/>
      <c r="AOB71" s="82"/>
      <c r="AOC71" s="82"/>
      <c r="AOD71" s="82"/>
      <c r="AOE71" s="82"/>
      <c r="AOF71" s="82"/>
      <c r="AOG71" s="82"/>
      <c r="AOH71" s="82"/>
      <c r="AOI71" s="82"/>
      <c r="AOJ71" s="82"/>
      <c r="AOK71" s="82"/>
      <c r="AOL71" s="82"/>
      <c r="AOM71" s="82"/>
      <c r="AON71" s="82"/>
      <c r="AOO71" s="82"/>
      <c r="AOP71" s="82"/>
      <c r="AOQ71" s="82"/>
      <c r="AOR71" s="82"/>
      <c r="AOS71" s="82"/>
      <c r="AOT71" s="82"/>
      <c r="AOU71" s="82"/>
      <c r="AOV71" s="82"/>
      <c r="AOW71" s="82"/>
      <c r="AOX71" s="82"/>
      <c r="AOY71" s="82"/>
      <c r="AOZ71" s="82"/>
      <c r="APA71" s="82"/>
      <c r="APB71" s="82"/>
      <c r="APC71" s="82"/>
      <c r="APD71" s="82"/>
      <c r="APE71" s="82"/>
      <c r="APF71" s="82"/>
      <c r="APG71" s="82"/>
      <c r="APH71" s="82"/>
      <c r="API71" s="82"/>
      <c r="APJ71" s="82"/>
      <c r="APK71" s="82"/>
      <c r="APL71" s="82"/>
      <c r="APM71" s="82"/>
      <c r="APN71" s="82"/>
      <c r="APO71" s="82"/>
      <c r="APP71" s="82"/>
      <c r="APQ71" s="82"/>
      <c r="APR71" s="82"/>
      <c r="APS71" s="82"/>
      <c r="APT71" s="82"/>
      <c r="APU71" s="82"/>
      <c r="APV71" s="82"/>
      <c r="APW71" s="82"/>
      <c r="APX71" s="82"/>
      <c r="APY71" s="82"/>
      <c r="APZ71" s="82"/>
      <c r="AQA71" s="82"/>
      <c r="AQB71" s="82"/>
      <c r="AQC71" s="82"/>
      <c r="AQD71" s="82"/>
      <c r="AQE71" s="82"/>
      <c r="AQF71" s="82"/>
      <c r="AQG71" s="82"/>
      <c r="AQH71" s="82"/>
      <c r="AQI71" s="82"/>
      <c r="AQJ71" s="82"/>
      <c r="AQK71" s="82"/>
      <c r="AQL71" s="82"/>
      <c r="AQM71" s="82"/>
      <c r="AQN71" s="82"/>
      <c r="AQO71" s="82"/>
      <c r="AQP71" s="82"/>
      <c r="AQQ71" s="82"/>
      <c r="AQR71" s="82"/>
      <c r="AQS71" s="82"/>
      <c r="AQT71" s="82"/>
      <c r="AQU71" s="82"/>
      <c r="AQV71" s="82"/>
      <c r="AQW71" s="82"/>
      <c r="AQX71" s="82"/>
      <c r="AQY71" s="82"/>
      <c r="AQZ71" s="82"/>
      <c r="ARA71" s="82"/>
      <c r="ARB71" s="82"/>
      <c r="ARC71" s="82"/>
      <c r="ARD71" s="82"/>
      <c r="ARE71" s="82"/>
      <c r="ARF71" s="82"/>
      <c r="ARG71" s="82"/>
      <c r="ARH71" s="82"/>
      <c r="ARI71" s="82"/>
      <c r="ARJ71" s="82"/>
      <c r="ARK71" s="82"/>
      <c r="ARL71" s="82"/>
      <c r="ARM71" s="82"/>
      <c r="ARN71" s="82"/>
      <c r="ARO71" s="82"/>
      <c r="ARP71" s="82"/>
      <c r="ARQ71" s="82"/>
      <c r="ARR71" s="82"/>
      <c r="ARS71" s="82"/>
      <c r="ART71" s="82"/>
      <c r="ARU71" s="82"/>
      <c r="ARV71" s="82"/>
      <c r="ARW71" s="82"/>
      <c r="ARX71" s="82"/>
      <c r="ARY71" s="82"/>
      <c r="ARZ71" s="82"/>
      <c r="ASA71" s="82"/>
      <c r="ASB71" s="82"/>
      <c r="ASC71" s="82"/>
      <c r="ASD71" s="82"/>
      <c r="ASE71" s="82"/>
      <c r="ASF71" s="82"/>
      <c r="ASG71" s="82"/>
      <c r="ASH71" s="82"/>
      <c r="ASI71" s="82"/>
      <c r="ASJ71" s="82"/>
      <c r="ASK71" s="82"/>
      <c r="ASL71" s="82"/>
      <c r="ASM71" s="82"/>
      <c r="ASN71" s="82"/>
      <c r="ASO71" s="82"/>
      <c r="ASP71" s="82"/>
      <c r="ASQ71" s="82"/>
      <c r="ASR71" s="82"/>
      <c r="ASS71" s="82"/>
      <c r="AST71" s="82"/>
      <c r="ASU71" s="82"/>
      <c r="ASV71" s="82"/>
      <c r="ASW71" s="82"/>
      <c r="ASX71" s="82"/>
      <c r="ASY71" s="82"/>
      <c r="ASZ71" s="82"/>
      <c r="ATA71" s="82"/>
      <c r="ATB71" s="82"/>
      <c r="ATC71" s="82"/>
      <c r="ATD71" s="82"/>
      <c r="ATE71" s="82"/>
      <c r="ATF71" s="82"/>
      <c r="ATG71" s="82"/>
      <c r="ATH71" s="82"/>
      <c r="ATI71" s="82"/>
      <c r="ATJ71" s="82"/>
      <c r="ATK71" s="82"/>
      <c r="ATL71" s="82"/>
      <c r="ATM71" s="82"/>
      <c r="ATN71" s="82"/>
      <c r="ATO71" s="82"/>
      <c r="ATP71" s="82"/>
      <c r="ATQ71" s="82"/>
      <c r="ATR71" s="82"/>
      <c r="ATS71" s="82"/>
      <c r="ATT71" s="82"/>
      <c r="ATU71" s="82"/>
      <c r="ATV71" s="82"/>
      <c r="ATW71" s="82"/>
      <c r="ATX71" s="82"/>
      <c r="ATY71" s="82"/>
      <c r="ATZ71" s="82"/>
      <c r="AUA71" s="82"/>
      <c r="AUB71" s="82"/>
      <c r="AUC71" s="82"/>
      <c r="AUD71" s="82"/>
      <c r="AUE71" s="82"/>
      <c r="AUF71" s="82"/>
      <c r="AUG71" s="82"/>
      <c r="AUH71" s="82"/>
      <c r="AUI71" s="82"/>
      <c r="AUJ71" s="82"/>
      <c r="AUK71" s="82"/>
      <c r="AUL71" s="82"/>
      <c r="AUM71" s="82"/>
      <c r="AUN71" s="82"/>
      <c r="AUO71" s="82"/>
      <c r="AUP71" s="82"/>
      <c r="AUQ71" s="82"/>
      <c r="AUR71" s="82"/>
      <c r="AUS71" s="82"/>
      <c r="AUT71" s="82"/>
      <c r="AUU71" s="82"/>
      <c r="AUV71" s="82"/>
      <c r="AUW71" s="82"/>
      <c r="AUX71" s="82"/>
      <c r="AUY71" s="82"/>
      <c r="AUZ71" s="82"/>
      <c r="AVA71" s="82"/>
      <c r="AVB71" s="82"/>
      <c r="AVC71" s="82"/>
      <c r="AVD71" s="82"/>
      <c r="AVE71" s="82"/>
      <c r="AVF71" s="82"/>
      <c r="AVG71" s="82"/>
      <c r="AVH71" s="82"/>
      <c r="AVI71" s="82"/>
      <c r="AVJ71" s="82"/>
      <c r="AVK71" s="82"/>
      <c r="AVL71" s="82"/>
      <c r="AVM71" s="82"/>
      <c r="AVN71" s="82"/>
      <c r="AVO71" s="82"/>
      <c r="AVP71" s="82"/>
      <c r="AVQ71" s="82"/>
      <c r="AVR71" s="82"/>
      <c r="AVS71" s="82"/>
      <c r="AVT71" s="82"/>
      <c r="AVU71" s="82"/>
      <c r="AVV71" s="82"/>
      <c r="AVW71" s="82"/>
      <c r="AVX71" s="82"/>
      <c r="AVY71" s="82"/>
      <c r="AVZ71" s="82"/>
      <c r="AWA71" s="82"/>
      <c r="AWB71" s="82"/>
      <c r="AWC71" s="82"/>
      <c r="AWD71" s="82"/>
      <c r="AWE71" s="82"/>
      <c r="AWF71" s="82"/>
      <c r="AWG71" s="82"/>
      <c r="AWH71" s="82"/>
      <c r="AWI71" s="82"/>
      <c r="AWJ71" s="82"/>
      <c r="AWK71" s="82"/>
      <c r="AWL71" s="82"/>
      <c r="AWM71" s="82"/>
      <c r="AWN71" s="82"/>
      <c r="AWO71" s="82"/>
      <c r="AWP71" s="82"/>
      <c r="AWQ71" s="82"/>
      <c r="AWR71" s="82"/>
      <c r="AWS71" s="82"/>
      <c r="AWT71" s="82"/>
      <c r="AWU71" s="82"/>
      <c r="AWV71" s="82"/>
      <c r="AWW71" s="82"/>
      <c r="AWX71" s="82"/>
      <c r="AWY71" s="82"/>
      <c r="AWZ71" s="82"/>
      <c r="AXA71" s="82"/>
      <c r="AXB71" s="82"/>
      <c r="AXC71" s="82"/>
      <c r="AXD71" s="82"/>
      <c r="AXE71" s="82"/>
      <c r="AXF71" s="82"/>
      <c r="AXG71" s="82"/>
      <c r="AXH71" s="82"/>
      <c r="AXI71" s="82"/>
      <c r="AXJ71" s="82"/>
      <c r="AXK71" s="82"/>
      <c r="AXL71" s="82"/>
      <c r="AXM71" s="82"/>
      <c r="AXN71" s="82"/>
      <c r="AXO71" s="82"/>
      <c r="AXP71" s="82"/>
      <c r="AXQ71" s="82"/>
      <c r="AXR71" s="82"/>
      <c r="AXS71" s="82"/>
      <c r="AXT71" s="82"/>
      <c r="AXU71" s="82"/>
      <c r="AXV71" s="82"/>
      <c r="AXW71" s="82"/>
      <c r="AXX71" s="82"/>
      <c r="AXY71" s="82"/>
      <c r="AXZ71" s="82"/>
      <c r="AYA71" s="82"/>
      <c r="AYB71" s="82"/>
      <c r="AYC71" s="82"/>
      <c r="AYD71" s="82"/>
      <c r="AYE71" s="82"/>
      <c r="AYF71" s="82"/>
      <c r="AYG71" s="82"/>
      <c r="AYH71" s="82"/>
      <c r="AYI71" s="82"/>
      <c r="AYJ71" s="82"/>
      <c r="AYK71" s="82"/>
      <c r="AYL71" s="82"/>
      <c r="AYM71" s="82"/>
      <c r="AYN71" s="82"/>
      <c r="AYO71" s="82"/>
      <c r="AYP71" s="82"/>
      <c r="AYQ71" s="82"/>
      <c r="AYR71" s="82"/>
    </row>
    <row r="72" spans="1:1344" s="50" customFormat="1">
      <c r="A72" s="45"/>
      <c r="B72" s="160"/>
      <c r="C72" s="161"/>
      <c r="D72" s="161"/>
      <c r="E72" s="161"/>
      <c r="F72" s="161"/>
      <c r="G72" s="161"/>
      <c r="H72" s="161"/>
      <c r="I72" s="161"/>
      <c r="J72" s="161"/>
      <c r="K72" s="161"/>
      <c r="L72" s="162"/>
      <c r="M72" s="82"/>
      <c r="N72" s="82"/>
      <c r="O72" s="82"/>
      <c r="P72" s="82"/>
      <c r="Q72" s="82"/>
      <c r="R72" s="82"/>
      <c r="S72" s="82"/>
      <c r="T72" s="82"/>
      <c r="U72" s="82"/>
      <c r="W72" s="82"/>
      <c r="X72" s="82"/>
      <c r="Y72" s="82"/>
      <c r="Z72" s="82"/>
      <c r="AA72" s="82"/>
      <c r="AB72" s="82"/>
      <c r="AC72" s="82"/>
      <c r="AD72" s="82"/>
      <c r="AE72" s="82"/>
      <c r="AF72" s="82"/>
      <c r="AG72" s="82"/>
      <c r="AH72" s="82"/>
      <c r="AI72" s="82"/>
      <c r="AJ72" s="82"/>
      <c r="AK72" s="82"/>
      <c r="AL72" s="82"/>
      <c r="AM72" s="82"/>
      <c r="AN72" s="82"/>
      <c r="AO72" s="82"/>
      <c r="AP72" s="82"/>
      <c r="AQ72" s="82"/>
      <c r="AR72" s="82"/>
      <c r="AS72" s="82"/>
      <c r="AT72" s="82"/>
      <c r="AU72" s="82"/>
      <c r="AV72" s="82"/>
      <c r="AW72" s="82"/>
      <c r="AX72" s="82"/>
      <c r="AY72" s="82"/>
      <c r="AZ72" s="82"/>
      <c r="BA72" s="82"/>
      <c r="BB72" s="82"/>
      <c r="BC72" s="82"/>
      <c r="BD72" s="82"/>
      <c r="BE72" s="82"/>
      <c r="BF72" s="82"/>
      <c r="BG72" s="82"/>
      <c r="BH72" s="82"/>
      <c r="BI72" s="82"/>
      <c r="BJ72" s="82"/>
      <c r="BK72" s="82"/>
      <c r="BL72" s="82"/>
      <c r="BM72" s="82"/>
      <c r="BN72" s="82"/>
      <c r="BO72" s="82"/>
      <c r="BP72" s="82"/>
      <c r="BQ72" s="82"/>
      <c r="BR72" s="82"/>
      <c r="BS72" s="82"/>
      <c r="BT72" s="82"/>
      <c r="BU72" s="82"/>
      <c r="BV72" s="82"/>
      <c r="BW72" s="82"/>
      <c r="BX72" s="82"/>
      <c r="BY72" s="82"/>
      <c r="BZ72" s="82"/>
      <c r="CA72" s="82"/>
      <c r="CB72" s="82"/>
      <c r="CC72" s="82"/>
      <c r="CD72" s="82"/>
      <c r="CE72" s="82"/>
      <c r="CF72" s="82"/>
      <c r="CG72" s="82"/>
      <c r="CH72" s="82"/>
      <c r="CI72" s="82"/>
      <c r="CJ72" s="82"/>
      <c r="CK72" s="82"/>
      <c r="CL72" s="82"/>
      <c r="CM72" s="82"/>
      <c r="CN72" s="82"/>
      <c r="CO72" s="82"/>
      <c r="CP72" s="82"/>
      <c r="CQ72" s="82"/>
      <c r="CR72" s="82"/>
      <c r="CS72" s="82"/>
      <c r="CT72" s="82"/>
      <c r="CU72" s="82"/>
      <c r="CV72" s="82"/>
      <c r="CW72" s="82"/>
      <c r="CX72" s="82"/>
      <c r="CY72" s="82"/>
      <c r="CZ72" s="82"/>
      <c r="DA72" s="82"/>
      <c r="DB72" s="82"/>
      <c r="DC72" s="82"/>
      <c r="DD72" s="82"/>
      <c r="DE72" s="82"/>
      <c r="DF72" s="82"/>
      <c r="DG72" s="82"/>
      <c r="DH72" s="82"/>
      <c r="DI72" s="82"/>
      <c r="DJ72" s="82"/>
      <c r="DK72" s="82"/>
      <c r="DL72" s="82"/>
      <c r="DM72" s="82"/>
      <c r="DN72" s="82"/>
      <c r="DO72" s="82"/>
      <c r="DP72" s="82"/>
      <c r="DQ72" s="82"/>
      <c r="DR72" s="82"/>
      <c r="DS72" s="82"/>
      <c r="DT72" s="82"/>
      <c r="DU72" s="82"/>
      <c r="DV72" s="82"/>
      <c r="DW72" s="82"/>
      <c r="DX72" s="82"/>
      <c r="DY72" s="82"/>
      <c r="DZ72" s="82"/>
      <c r="EA72" s="82"/>
      <c r="EB72" s="82"/>
      <c r="EC72" s="82"/>
      <c r="ED72" s="82"/>
      <c r="EE72" s="82"/>
      <c r="EF72" s="82"/>
      <c r="EG72" s="82"/>
      <c r="EH72" s="82"/>
      <c r="EI72" s="82"/>
      <c r="EJ72" s="82"/>
      <c r="EK72" s="82"/>
      <c r="EL72" s="82"/>
      <c r="EM72" s="82"/>
      <c r="EN72" s="82"/>
      <c r="EO72" s="82"/>
      <c r="EP72" s="82"/>
      <c r="EQ72" s="82"/>
      <c r="ER72" s="82"/>
      <c r="ES72" s="82"/>
      <c r="ET72" s="82"/>
      <c r="EU72" s="82"/>
      <c r="EV72" s="82"/>
      <c r="EW72" s="82"/>
      <c r="EX72" s="82"/>
      <c r="EY72" s="82"/>
      <c r="EZ72" s="82"/>
      <c r="FA72" s="82"/>
      <c r="FB72" s="82"/>
      <c r="FC72" s="82"/>
      <c r="FD72" s="82"/>
      <c r="FE72" s="82"/>
      <c r="FF72" s="82"/>
      <c r="FG72" s="82"/>
      <c r="FH72" s="82"/>
      <c r="FI72" s="82"/>
      <c r="FJ72" s="82"/>
      <c r="FK72" s="82"/>
      <c r="FL72" s="82"/>
      <c r="FM72" s="82"/>
      <c r="FN72" s="82"/>
      <c r="FO72" s="82"/>
      <c r="FP72" s="82"/>
      <c r="FQ72" s="82"/>
      <c r="FR72" s="82"/>
      <c r="FS72" s="82"/>
      <c r="FT72" s="82"/>
      <c r="FU72" s="82"/>
      <c r="FV72" s="82"/>
      <c r="FW72" s="82"/>
      <c r="FX72" s="82"/>
      <c r="FY72" s="82"/>
      <c r="FZ72" s="82"/>
      <c r="GA72" s="82"/>
      <c r="GB72" s="82"/>
      <c r="GC72" s="82"/>
      <c r="GD72" s="82"/>
      <c r="GE72" s="82"/>
      <c r="GF72" s="82"/>
      <c r="GG72" s="82"/>
      <c r="GH72" s="82"/>
      <c r="GI72" s="82"/>
      <c r="GJ72" s="82"/>
      <c r="GK72" s="82"/>
      <c r="GL72" s="82"/>
      <c r="GM72" s="82"/>
      <c r="GN72" s="82"/>
      <c r="GO72" s="82"/>
      <c r="GP72" s="82"/>
      <c r="GQ72" s="82"/>
      <c r="GR72" s="82"/>
      <c r="GS72" s="82"/>
      <c r="GT72" s="82"/>
      <c r="GU72" s="82"/>
      <c r="GV72" s="82"/>
      <c r="GW72" s="82"/>
      <c r="GX72" s="82"/>
      <c r="GY72" s="82"/>
      <c r="GZ72" s="82"/>
      <c r="HA72" s="82"/>
      <c r="HB72" s="82"/>
      <c r="HC72" s="82"/>
      <c r="HD72" s="82"/>
      <c r="HE72" s="82"/>
      <c r="HF72" s="82"/>
      <c r="HG72" s="82"/>
      <c r="HH72" s="82"/>
      <c r="HI72" s="82"/>
      <c r="HJ72" s="82"/>
      <c r="HK72" s="82"/>
      <c r="HL72" s="82"/>
      <c r="HM72" s="82"/>
      <c r="HN72" s="82"/>
      <c r="HO72" s="82"/>
      <c r="HP72" s="82"/>
      <c r="HQ72" s="82"/>
      <c r="HR72" s="82"/>
      <c r="HS72" s="82"/>
      <c r="HT72" s="82"/>
      <c r="HU72" s="82"/>
      <c r="HV72" s="82"/>
      <c r="HW72" s="82"/>
      <c r="HX72" s="82"/>
      <c r="HY72" s="82"/>
      <c r="HZ72" s="82"/>
      <c r="IA72" s="82"/>
      <c r="IB72" s="82"/>
      <c r="IC72" s="82"/>
      <c r="ID72" s="82"/>
      <c r="IE72" s="82"/>
      <c r="IF72" s="82"/>
      <c r="IG72" s="82"/>
      <c r="IH72" s="82"/>
      <c r="II72" s="82"/>
      <c r="IJ72" s="82"/>
      <c r="IK72" s="82"/>
      <c r="IL72" s="82"/>
      <c r="IM72" s="82"/>
      <c r="IN72" s="82"/>
      <c r="IO72" s="82"/>
      <c r="IP72" s="82"/>
      <c r="IQ72" s="82"/>
      <c r="IR72" s="82"/>
      <c r="IS72" s="82"/>
      <c r="IT72" s="82"/>
      <c r="IU72" s="82"/>
      <c r="IV72" s="82"/>
      <c r="IW72" s="82"/>
      <c r="IX72" s="82"/>
      <c r="IY72" s="82"/>
      <c r="IZ72" s="82"/>
      <c r="JA72" s="82"/>
      <c r="JB72" s="82"/>
      <c r="JC72" s="82"/>
      <c r="JD72" s="82"/>
      <c r="JE72" s="82"/>
      <c r="JF72" s="82"/>
      <c r="JG72" s="82"/>
      <c r="JH72" s="82"/>
      <c r="JI72" s="82"/>
      <c r="JJ72" s="82"/>
      <c r="JK72" s="82"/>
      <c r="JL72" s="82"/>
      <c r="JM72" s="82"/>
      <c r="JN72" s="82"/>
      <c r="JO72" s="82"/>
      <c r="JP72" s="82"/>
      <c r="JQ72" s="82"/>
      <c r="JR72" s="82"/>
      <c r="JS72" s="82"/>
      <c r="JT72" s="82"/>
      <c r="JU72" s="82"/>
      <c r="JV72" s="82"/>
      <c r="JW72" s="82"/>
      <c r="JX72" s="82"/>
      <c r="JY72" s="82"/>
      <c r="JZ72" s="82"/>
      <c r="KA72" s="82"/>
      <c r="KB72" s="82"/>
      <c r="KC72" s="82"/>
      <c r="KD72" s="82"/>
      <c r="KE72" s="82"/>
      <c r="KF72" s="82"/>
      <c r="KG72" s="82"/>
      <c r="KH72" s="82"/>
      <c r="KI72" s="82"/>
      <c r="KJ72" s="82"/>
      <c r="KK72" s="82"/>
      <c r="KL72" s="82"/>
      <c r="KM72" s="82"/>
      <c r="KN72" s="82"/>
      <c r="KO72" s="82"/>
      <c r="KP72" s="82"/>
      <c r="KQ72" s="82"/>
      <c r="KR72" s="82"/>
      <c r="KS72" s="82"/>
      <c r="KT72" s="82"/>
      <c r="KU72" s="82"/>
      <c r="KV72" s="82"/>
      <c r="KW72" s="82"/>
      <c r="KX72" s="82"/>
      <c r="KY72" s="82"/>
      <c r="KZ72" s="82"/>
      <c r="LA72" s="82"/>
      <c r="LB72" s="82"/>
      <c r="LC72" s="82"/>
      <c r="LD72" s="82"/>
      <c r="LE72" s="82"/>
      <c r="LF72" s="82"/>
      <c r="LG72" s="82"/>
      <c r="LH72" s="82"/>
      <c r="LI72" s="82"/>
      <c r="LJ72" s="82"/>
      <c r="LK72" s="82"/>
      <c r="LL72" s="82"/>
      <c r="LM72" s="82"/>
      <c r="LN72" s="82"/>
      <c r="LO72" s="82"/>
      <c r="LP72" s="82"/>
      <c r="LQ72" s="82"/>
      <c r="LR72" s="82"/>
      <c r="LS72" s="82"/>
      <c r="LT72" s="82"/>
      <c r="LU72" s="82"/>
      <c r="LV72" s="82"/>
      <c r="LW72" s="82"/>
      <c r="LX72" s="82"/>
      <c r="LY72" s="82"/>
      <c r="LZ72" s="82"/>
      <c r="MA72" s="82"/>
      <c r="MB72" s="82"/>
      <c r="MC72" s="82"/>
      <c r="MD72" s="82"/>
      <c r="ME72" s="82"/>
      <c r="MF72" s="82"/>
      <c r="MG72" s="82"/>
      <c r="MH72" s="82"/>
      <c r="MI72" s="82"/>
      <c r="MJ72" s="82"/>
      <c r="MK72" s="82"/>
      <c r="ML72" s="82"/>
      <c r="MM72" s="82"/>
      <c r="MN72" s="82"/>
      <c r="MO72" s="82"/>
      <c r="MP72" s="82"/>
      <c r="MQ72" s="82"/>
      <c r="MR72" s="82"/>
      <c r="MS72" s="82"/>
      <c r="MT72" s="82"/>
      <c r="MU72" s="82"/>
      <c r="MV72" s="82"/>
      <c r="MW72" s="82"/>
      <c r="MX72" s="82"/>
      <c r="MY72" s="82"/>
      <c r="MZ72" s="82"/>
      <c r="NA72" s="82"/>
      <c r="NB72" s="82"/>
      <c r="NC72" s="82"/>
      <c r="ND72" s="82"/>
      <c r="NE72" s="82"/>
      <c r="NF72" s="82"/>
      <c r="NG72" s="82"/>
      <c r="NH72" s="82"/>
      <c r="NI72" s="82"/>
      <c r="NJ72" s="82"/>
      <c r="NK72" s="82"/>
      <c r="NL72" s="82"/>
      <c r="NM72" s="82"/>
      <c r="NN72" s="82"/>
      <c r="NO72" s="82"/>
      <c r="NP72" s="82"/>
      <c r="NQ72" s="82"/>
      <c r="NR72" s="82"/>
      <c r="NS72" s="82"/>
      <c r="NT72" s="82"/>
      <c r="NU72" s="82"/>
      <c r="NV72" s="82"/>
      <c r="NW72" s="82"/>
      <c r="NX72" s="82"/>
      <c r="NY72" s="82"/>
      <c r="NZ72" s="82"/>
      <c r="OA72" s="82"/>
      <c r="OB72" s="82"/>
      <c r="OC72" s="82"/>
      <c r="OD72" s="82"/>
      <c r="OE72" s="82"/>
      <c r="OF72" s="82"/>
      <c r="OG72" s="82"/>
      <c r="OH72" s="82"/>
      <c r="OI72" s="82"/>
      <c r="OJ72" s="82"/>
      <c r="OK72" s="82"/>
      <c r="OL72" s="82"/>
      <c r="OM72" s="82"/>
      <c r="ON72" s="82"/>
      <c r="OO72" s="82"/>
      <c r="OP72" s="82"/>
      <c r="OQ72" s="82"/>
      <c r="OR72" s="82"/>
      <c r="OS72" s="82"/>
      <c r="OT72" s="82"/>
      <c r="OU72" s="82"/>
      <c r="OV72" s="82"/>
      <c r="OW72" s="82"/>
      <c r="OX72" s="82"/>
      <c r="OY72" s="82"/>
      <c r="OZ72" s="82"/>
      <c r="PA72" s="82"/>
      <c r="PB72" s="82"/>
      <c r="PC72" s="82"/>
      <c r="PD72" s="82"/>
      <c r="PE72" s="82"/>
      <c r="PF72" s="82"/>
      <c r="PG72" s="82"/>
      <c r="PH72" s="82"/>
      <c r="PI72" s="82"/>
      <c r="PJ72" s="82"/>
      <c r="PK72" s="82"/>
      <c r="PL72" s="82"/>
      <c r="PM72" s="82"/>
      <c r="PN72" s="82"/>
      <c r="PO72" s="82"/>
      <c r="PP72" s="82"/>
      <c r="PQ72" s="82"/>
      <c r="PR72" s="82"/>
      <c r="PS72" s="82"/>
      <c r="PT72" s="82"/>
      <c r="PU72" s="82"/>
      <c r="PV72" s="82"/>
      <c r="PW72" s="82"/>
      <c r="PX72" s="82"/>
      <c r="PY72" s="82"/>
      <c r="PZ72" s="82"/>
      <c r="QA72" s="82"/>
      <c r="QB72" s="82"/>
      <c r="QC72" s="82"/>
      <c r="QD72" s="82"/>
      <c r="QE72" s="82"/>
      <c r="QF72" s="82"/>
      <c r="QG72" s="82"/>
      <c r="QH72" s="82"/>
      <c r="QI72" s="82"/>
      <c r="QJ72" s="82"/>
      <c r="QK72" s="82"/>
      <c r="QL72" s="82"/>
      <c r="QM72" s="82"/>
      <c r="QN72" s="82"/>
      <c r="QO72" s="82"/>
      <c r="QP72" s="82"/>
      <c r="QQ72" s="82"/>
      <c r="QR72" s="82"/>
      <c r="QS72" s="82"/>
      <c r="QT72" s="82"/>
      <c r="QU72" s="82"/>
      <c r="QV72" s="82"/>
      <c r="QW72" s="82"/>
      <c r="QX72" s="82"/>
      <c r="QY72" s="82"/>
      <c r="QZ72" s="82"/>
      <c r="RA72" s="82"/>
      <c r="RB72" s="82"/>
      <c r="RC72" s="82"/>
      <c r="RD72" s="82"/>
      <c r="RE72" s="82"/>
      <c r="RF72" s="82"/>
      <c r="RG72" s="82"/>
      <c r="RH72" s="82"/>
      <c r="RI72" s="82"/>
      <c r="RJ72" s="82"/>
      <c r="RK72" s="82"/>
      <c r="RL72" s="82"/>
      <c r="RM72" s="82"/>
      <c r="RN72" s="82"/>
      <c r="RO72" s="82"/>
      <c r="RP72" s="82"/>
      <c r="RQ72" s="82"/>
      <c r="RR72" s="82"/>
      <c r="RS72" s="82"/>
      <c r="RT72" s="82"/>
      <c r="RU72" s="82"/>
      <c r="RV72" s="82"/>
      <c r="RW72" s="82"/>
      <c r="RX72" s="82"/>
      <c r="RY72" s="82"/>
      <c r="RZ72" s="82"/>
      <c r="SA72" s="82"/>
      <c r="SB72" s="82"/>
      <c r="SC72" s="82"/>
      <c r="SD72" s="82"/>
      <c r="SE72" s="82"/>
      <c r="SF72" s="82"/>
      <c r="SG72" s="82"/>
      <c r="SH72" s="82"/>
      <c r="SI72" s="82"/>
      <c r="SJ72" s="82"/>
      <c r="SK72" s="82"/>
      <c r="SL72" s="82"/>
      <c r="SM72" s="82"/>
      <c r="SN72" s="82"/>
      <c r="SO72" s="82"/>
      <c r="SP72" s="82"/>
      <c r="SQ72" s="82"/>
      <c r="SR72" s="82"/>
      <c r="SS72" s="82"/>
      <c r="ST72" s="82"/>
      <c r="SU72" s="82"/>
      <c r="SV72" s="82"/>
      <c r="SW72" s="82"/>
      <c r="SX72" s="82"/>
      <c r="SY72" s="82"/>
      <c r="SZ72" s="82"/>
      <c r="TA72" s="82"/>
      <c r="TB72" s="82"/>
      <c r="TC72" s="82"/>
      <c r="TD72" s="82"/>
      <c r="TE72" s="82"/>
      <c r="TF72" s="82"/>
      <c r="TG72" s="82"/>
      <c r="TH72" s="82"/>
      <c r="TI72" s="82"/>
      <c r="TJ72" s="82"/>
      <c r="TK72" s="82"/>
      <c r="TL72" s="82"/>
      <c r="TM72" s="82"/>
      <c r="TN72" s="82"/>
      <c r="TO72" s="82"/>
      <c r="TP72" s="82"/>
      <c r="TQ72" s="82"/>
      <c r="TR72" s="82"/>
      <c r="TS72" s="82"/>
      <c r="TT72" s="82"/>
      <c r="TU72" s="82"/>
      <c r="TV72" s="82"/>
      <c r="TW72" s="82"/>
      <c r="TX72" s="82"/>
      <c r="TY72" s="82"/>
      <c r="TZ72" s="82"/>
      <c r="UA72" s="82"/>
      <c r="UB72" s="82"/>
      <c r="UC72" s="82"/>
      <c r="UD72" s="82"/>
      <c r="UE72" s="82"/>
      <c r="UF72" s="82"/>
      <c r="UG72" s="82"/>
      <c r="UH72" s="82"/>
      <c r="UI72" s="82"/>
      <c r="UJ72" s="82"/>
      <c r="UK72" s="82"/>
      <c r="UL72" s="82"/>
      <c r="UM72" s="82"/>
      <c r="UN72" s="82"/>
      <c r="UO72" s="82"/>
      <c r="UP72" s="82"/>
      <c r="UQ72" s="82"/>
      <c r="UR72" s="82"/>
      <c r="US72" s="82"/>
      <c r="UT72" s="82"/>
      <c r="UU72" s="82"/>
      <c r="UV72" s="82"/>
      <c r="UW72" s="82"/>
      <c r="UX72" s="82"/>
      <c r="UY72" s="82"/>
      <c r="UZ72" s="82"/>
      <c r="VA72" s="82"/>
      <c r="VB72" s="82"/>
      <c r="VC72" s="82"/>
      <c r="VD72" s="82"/>
      <c r="VE72" s="82"/>
      <c r="VF72" s="82"/>
      <c r="VG72" s="82"/>
      <c r="VH72" s="82"/>
      <c r="VI72" s="82"/>
      <c r="VJ72" s="82"/>
      <c r="VK72" s="82"/>
      <c r="VL72" s="82"/>
      <c r="VM72" s="82"/>
      <c r="VN72" s="82"/>
      <c r="VO72" s="82"/>
      <c r="VP72" s="82"/>
      <c r="VQ72" s="82"/>
      <c r="VR72" s="82"/>
      <c r="VS72" s="82"/>
      <c r="VT72" s="82"/>
      <c r="VU72" s="82"/>
      <c r="VV72" s="82"/>
      <c r="VW72" s="82"/>
      <c r="VX72" s="82"/>
      <c r="VY72" s="82"/>
      <c r="VZ72" s="82"/>
      <c r="WA72" s="82"/>
      <c r="WB72" s="82"/>
      <c r="WC72" s="82"/>
      <c r="WD72" s="82"/>
      <c r="WE72" s="82"/>
      <c r="WF72" s="82"/>
      <c r="WG72" s="82"/>
      <c r="WH72" s="82"/>
      <c r="WI72" s="82"/>
      <c r="WJ72" s="82"/>
      <c r="WK72" s="82"/>
      <c r="WL72" s="82"/>
      <c r="WM72" s="82"/>
      <c r="WN72" s="82"/>
      <c r="WO72" s="82"/>
      <c r="WP72" s="82"/>
      <c r="WQ72" s="82"/>
      <c r="WR72" s="82"/>
      <c r="WS72" s="82"/>
      <c r="WT72" s="82"/>
      <c r="WU72" s="82"/>
      <c r="WV72" s="82"/>
      <c r="WW72" s="82"/>
      <c r="WX72" s="82"/>
      <c r="WY72" s="82"/>
      <c r="WZ72" s="82"/>
      <c r="XA72" s="82"/>
      <c r="XB72" s="82"/>
      <c r="XC72" s="82"/>
      <c r="XD72" s="82"/>
      <c r="XE72" s="82"/>
      <c r="XF72" s="82"/>
      <c r="XG72" s="82"/>
      <c r="XH72" s="82"/>
      <c r="XI72" s="82"/>
      <c r="XJ72" s="82"/>
      <c r="XK72" s="82"/>
      <c r="XL72" s="82"/>
      <c r="XM72" s="82"/>
      <c r="XN72" s="82"/>
      <c r="XO72" s="82"/>
      <c r="XP72" s="82"/>
      <c r="XQ72" s="82"/>
      <c r="XR72" s="82"/>
      <c r="XS72" s="82"/>
      <c r="XT72" s="82"/>
      <c r="XU72" s="82"/>
      <c r="XV72" s="82"/>
      <c r="XW72" s="82"/>
      <c r="XX72" s="82"/>
      <c r="XY72" s="82"/>
      <c r="XZ72" s="82"/>
      <c r="YA72" s="82"/>
      <c r="YB72" s="82"/>
      <c r="YC72" s="82"/>
      <c r="YD72" s="82"/>
      <c r="YE72" s="82"/>
      <c r="YF72" s="82"/>
      <c r="YG72" s="82"/>
      <c r="YH72" s="82"/>
      <c r="YI72" s="82"/>
      <c r="YJ72" s="82"/>
      <c r="YK72" s="82"/>
      <c r="YL72" s="82"/>
      <c r="YM72" s="82"/>
      <c r="YN72" s="82"/>
      <c r="YO72" s="82"/>
      <c r="YP72" s="82"/>
      <c r="YQ72" s="82"/>
      <c r="YR72" s="82"/>
      <c r="YS72" s="82"/>
      <c r="YT72" s="82"/>
      <c r="YU72" s="82"/>
      <c r="YV72" s="82"/>
      <c r="YW72" s="82"/>
      <c r="YX72" s="82"/>
      <c r="YY72" s="82"/>
      <c r="YZ72" s="82"/>
      <c r="ZA72" s="82"/>
      <c r="ZB72" s="82"/>
      <c r="ZC72" s="82"/>
      <c r="ZD72" s="82"/>
      <c r="ZE72" s="82"/>
      <c r="ZF72" s="82"/>
      <c r="ZG72" s="82"/>
      <c r="ZH72" s="82"/>
      <c r="ZI72" s="82"/>
      <c r="ZJ72" s="82"/>
      <c r="ZK72" s="82"/>
      <c r="ZL72" s="82"/>
      <c r="ZM72" s="82"/>
      <c r="ZN72" s="82"/>
      <c r="ZO72" s="82"/>
      <c r="ZP72" s="82"/>
      <c r="ZQ72" s="82"/>
      <c r="ZR72" s="82"/>
      <c r="ZS72" s="82"/>
      <c r="ZT72" s="82"/>
      <c r="ZU72" s="82"/>
      <c r="ZV72" s="82"/>
      <c r="ZW72" s="82"/>
      <c r="ZX72" s="82"/>
      <c r="ZY72" s="82"/>
      <c r="ZZ72" s="82"/>
      <c r="AAA72" s="82"/>
      <c r="AAB72" s="82"/>
      <c r="AAC72" s="82"/>
      <c r="AAD72" s="82"/>
      <c r="AAE72" s="82"/>
      <c r="AAF72" s="82"/>
      <c r="AAG72" s="82"/>
      <c r="AAH72" s="82"/>
      <c r="AAI72" s="82"/>
      <c r="AAJ72" s="82"/>
      <c r="AAK72" s="82"/>
      <c r="AAL72" s="82"/>
      <c r="AAM72" s="82"/>
      <c r="AAN72" s="82"/>
      <c r="AAO72" s="82"/>
      <c r="AAP72" s="82"/>
      <c r="AAQ72" s="82"/>
      <c r="AAR72" s="82"/>
      <c r="AAS72" s="82"/>
      <c r="AAT72" s="82"/>
      <c r="AAU72" s="82"/>
      <c r="AAV72" s="82"/>
      <c r="AAW72" s="82"/>
      <c r="AAX72" s="82"/>
      <c r="AAY72" s="82"/>
      <c r="AAZ72" s="82"/>
      <c r="ABA72" s="82"/>
      <c r="ABB72" s="82"/>
      <c r="ABC72" s="82"/>
      <c r="ABD72" s="82"/>
      <c r="ABE72" s="82"/>
      <c r="ABF72" s="82"/>
      <c r="ABG72" s="82"/>
      <c r="ABH72" s="82"/>
      <c r="ABI72" s="82"/>
      <c r="ABJ72" s="82"/>
      <c r="ABK72" s="82"/>
      <c r="ABL72" s="82"/>
      <c r="ABM72" s="82"/>
      <c r="ABN72" s="82"/>
      <c r="ABO72" s="82"/>
      <c r="ABP72" s="82"/>
      <c r="ABQ72" s="82"/>
      <c r="ABR72" s="82"/>
      <c r="ABS72" s="82"/>
      <c r="ABT72" s="82"/>
      <c r="ABU72" s="82"/>
      <c r="ABV72" s="82"/>
      <c r="ABW72" s="82"/>
      <c r="ABX72" s="82"/>
      <c r="ABY72" s="82"/>
      <c r="ABZ72" s="82"/>
      <c r="ACA72" s="82"/>
      <c r="ACB72" s="82"/>
      <c r="ACC72" s="82"/>
      <c r="ACD72" s="82"/>
      <c r="ACE72" s="82"/>
      <c r="ACF72" s="82"/>
      <c r="ACG72" s="82"/>
      <c r="ACH72" s="82"/>
      <c r="ACI72" s="82"/>
      <c r="ACJ72" s="82"/>
      <c r="ACK72" s="82"/>
      <c r="ACL72" s="82"/>
      <c r="ACM72" s="82"/>
      <c r="ACN72" s="82"/>
      <c r="ACO72" s="82"/>
      <c r="ACP72" s="82"/>
      <c r="ACQ72" s="82"/>
      <c r="ACR72" s="82"/>
      <c r="ACS72" s="82"/>
      <c r="ACT72" s="82"/>
      <c r="ACU72" s="82"/>
      <c r="ACV72" s="82"/>
      <c r="ACW72" s="82"/>
      <c r="ACX72" s="82"/>
      <c r="ACY72" s="82"/>
      <c r="ACZ72" s="82"/>
      <c r="ADA72" s="82"/>
      <c r="ADB72" s="82"/>
      <c r="ADC72" s="82"/>
      <c r="ADD72" s="82"/>
      <c r="ADE72" s="82"/>
      <c r="ADF72" s="82"/>
      <c r="ADG72" s="82"/>
      <c r="ADH72" s="82"/>
      <c r="ADI72" s="82"/>
      <c r="ADJ72" s="82"/>
      <c r="ADK72" s="82"/>
      <c r="ADL72" s="82"/>
      <c r="ADM72" s="82"/>
      <c r="ADN72" s="82"/>
      <c r="ADO72" s="82"/>
      <c r="ADP72" s="82"/>
      <c r="ADQ72" s="82"/>
      <c r="ADR72" s="82"/>
      <c r="ADS72" s="82"/>
      <c r="ADT72" s="82"/>
      <c r="ADU72" s="82"/>
      <c r="ADV72" s="82"/>
      <c r="ADW72" s="82"/>
      <c r="ADX72" s="82"/>
      <c r="ADY72" s="82"/>
      <c r="ADZ72" s="82"/>
      <c r="AEA72" s="82"/>
      <c r="AEB72" s="82"/>
      <c r="AEC72" s="82"/>
      <c r="AED72" s="82"/>
      <c r="AEE72" s="82"/>
      <c r="AEF72" s="82"/>
      <c r="AEG72" s="82"/>
      <c r="AEH72" s="82"/>
      <c r="AEI72" s="82"/>
      <c r="AEJ72" s="82"/>
      <c r="AEK72" s="82"/>
      <c r="AEL72" s="82"/>
      <c r="AEM72" s="82"/>
      <c r="AEN72" s="82"/>
      <c r="AEO72" s="82"/>
      <c r="AEP72" s="82"/>
      <c r="AEQ72" s="82"/>
      <c r="AER72" s="82"/>
      <c r="AES72" s="82"/>
      <c r="AET72" s="82"/>
      <c r="AEU72" s="82"/>
      <c r="AEV72" s="82"/>
      <c r="AEW72" s="82"/>
      <c r="AEX72" s="82"/>
      <c r="AEY72" s="82"/>
      <c r="AEZ72" s="82"/>
      <c r="AFA72" s="82"/>
      <c r="AFB72" s="82"/>
      <c r="AFC72" s="82"/>
      <c r="AFD72" s="82"/>
      <c r="AFE72" s="82"/>
      <c r="AFF72" s="82"/>
      <c r="AFG72" s="82"/>
      <c r="AFH72" s="82"/>
      <c r="AFI72" s="82"/>
      <c r="AFJ72" s="82"/>
      <c r="AFK72" s="82"/>
      <c r="AFL72" s="82"/>
      <c r="AFM72" s="82"/>
      <c r="AFN72" s="82"/>
      <c r="AFO72" s="82"/>
      <c r="AFP72" s="82"/>
      <c r="AFQ72" s="82"/>
      <c r="AFR72" s="82"/>
      <c r="AFS72" s="82"/>
      <c r="AFT72" s="82"/>
      <c r="AFU72" s="82"/>
      <c r="AFV72" s="82"/>
      <c r="AFW72" s="82"/>
      <c r="AFX72" s="82"/>
      <c r="AFY72" s="82"/>
      <c r="AFZ72" s="82"/>
      <c r="AGA72" s="82"/>
      <c r="AGB72" s="82"/>
      <c r="AGC72" s="82"/>
      <c r="AGD72" s="82"/>
      <c r="AGE72" s="82"/>
      <c r="AGF72" s="82"/>
      <c r="AGG72" s="82"/>
      <c r="AGH72" s="82"/>
      <c r="AGI72" s="82"/>
      <c r="AGJ72" s="82"/>
      <c r="AGK72" s="82"/>
      <c r="AGL72" s="82"/>
      <c r="AGM72" s="82"/>
      <c r="AGN72" s="82"/>
      <c r="AGO72" s="82"/>
      <c r="AGP72" s="82"/>
      <c r="AGQ72" s="82"/>
      <c r="AGR72" s="82"/>
      <c r="AGS72" s="82"/>
      <c r="AGT72" s="82"/>
      <c r="AGU72" s="82"/>
      <c r="AGV72" s="82"/>
      <c r="AGW72" s="82"/>
      <c r="AGX72" s="82"/>
      <c r="AGY72" s="82"/>
      <c r="AGZ72" s="82"/>
      <c r="AHA72" s="82"/>
      <c r="AHB72" s="82"/>
      <c r="AHC72" s="82"/>
      <c r="AHD72" s="82"/>
      <c r="AHE72" s="82"/>
      <c r="AHF72" s="82"/>
      <c r="AHG72" s="82"/>
      <c r="AHH72" s="82"/>
      <c r="AHI72" s="82"/>
      <c r="AHJ72" s="82"/>
      <c r="AHK72" s="82"/>
      <c r="AHL72" s="82"/>
      <c r="AHM72" s="82"/>
      <c r="AHN72" s="82"/>
      <c r="AHO72" s="82"/>
      <c r="AHP72" s="82"/>
      <c r="AHQ72" s="82"/>
      <c r="AHR72" s="82"/>
      <c r="AHS72" s="82"/>
      <c r="AHT72" s="82"/>
      <c r="AHU72" s="82"/>
      <c r="AHV72" s="82"/>
      <c r="AHW72" s="82"/>
      <c r="AHX72" s="82"/>
      <c r="AHY72" s="82"/>
      <c r="AHZ72" s="82"/>
      <c r="AIA72" s="82"/>
      <c r="AIB72" s="82"/>
      <c r="AIC72" s="82"/>
      <c r="AID72" s="82"/>
      <c r="AIE72" s="82"/>
      <c r="AIF72" s="82"/>
      <c r="AIG72" s="82"/>
      <c r="AIH72" s="82"/>
      <c r="AII72" s="82"/>
      <c r="AIJ72" s="82"/>
      <c r="AIK72" s="82"/>
      <c r="AIL72" s="82"/>
      <c r="AIM72" s="82"/>
      <c r="AIN72" s="82"/>
      <c r="AIO72" s="82"/>
      <c r="AIP72" s="82"/>
      <c r="AIQ72" s="82"/>
      <c r="AIR72" s="82"/>
      <c r="AIS72" s="82"/>
      <c r="AIT72" s="82"/>
      <c r="AIU72" s="82"/>
      <c r="AIV72" s="82"/>
      <c r="AIW72" s="82"/>
      <c r="AIX72" s="82"/>
      <c r="AIY72" s="82"/>
      <c r="AIZ72" s="82"/>
      <c r="AJA72" s="82"/>
      <c r="AJB72" s="82"/>
      <c r="AJC72" s="82"/>
      <c r="AJD72" s="82"/>
      <c r="AJE72" s="82"/>
      <c r="AJF72" s="82"/>
      <c r="AJG72" s="82"/>
      <c r="AJH72" s="82"/>
      <c r="AJI72" s="82"/>
      <c r="AJJ72" s="82"/>
      <c r="AJK72" s="82"/>
      <c r="AJL72" s="82"/>
      <c r="AJM72" s="82"/>
      <c r="AJN72" s="82"/>
      <c r="AJO72" s="82"/>
      <c r="AJP72" s="82"/>
      <c r="AJQ72" s="82"/>
      <c r="AJR72" s="82"/>
      <c r="AJS72" s="82"/>
      <c r="AJT72" s="82"/>
      <c r="AJU72" s="82"/>
      <c r="AJV72" s="82"/>
      <c r="AJW72" s="82"/>
      <c r="AJX72" s="82"/>
      <c r="AJY72" s="82"/>
      <c r="AJZ72" s="82"/>
      <c r="AKA72" s="82"/>
      <c r="AKB72" s="82"/>
      <c r="AKC72" s="82"/>
      <c r="AKD72" s="82"/>
      <c r="AKE72" s="82"/>
      <c r="AKF72" s="82"/>
      <c r="AKG72" s="82"/>
      <c r="AKH72" s="82"/>
      <c r="AKI72" s="82"/>
      <c r="AKJ72" s="82"/>
      <c r="AKK72" s="82"/>
      <c r="AKL72" s="82"/>
      <c r="AKM72" s="82"/>
      <c r="AKN72" s="82"/>
      <c r="AKO72" s="82"/>
      <c r="AKP72" s="82"/>
      <c r="AKQ72" s="82"/>
      <c r="AKR72" s="82"/>
      <c r="AKS72" s="82"/>
      <c r="AKT72" s="82"/>
      <c r="AKU72" s="82"/>
      <c r="AKV72" s="82"/>
      <c r="AKW72" s="82"/>
      <c r="AKX72" s="82"/>
      <c r="AKY72" s="82"/>
      <c r="AKZ72" s="82"/>
      <c r="ALA72" s="82"/>
      <c r="ALB72" s="82"/>
      <c r="ALC72" s="82"/>
      <c r="ALD72" s="82"/>
      <c r="ALE72" s="82"/>
      <c r="ALF72" s="82"/>
      <c r="ALG72" s="82"/>
      <c r="ALH72" s="82"/>
      <c r="ALI72" s="82"/>
      <c r="ALJ72" s="82"/>
      <c r="ALK72" s="82"/>
      <c r="ALL72" s="82"/>
      <c r="ALM72" s="82"/>
      <c r="ALN72" s="82"/>
      <c r="ALO72" s="82"/>
      <c r="ALP72" s="82"/>
      <c r="ALQ72" s="82"/>
      <c r="ALR72" s="82"/>
      <c r="ALS72" s="82"/>
      <c r="ALT72" s="82"/>
      <c r="ALU72" s="82"/>
      <c r="ALV72" s="82"/>
      <c r="ALW72" s="82"/>
      <c r="ALX72" s="82"/>
      <c r="ALY72" s="82"/>
      <c r="ALZ72" s="82"/>
      <c r="AMA72" s="82"/>
      <c r="AMB72" s="82"/>
      <c r="AMC72" s="82"/>
      <c r="AMD72" s="82"/>
      <c r="AME72" s="82"/>
      <c r="AMF72" s="82"/>
      <c r="AMG72" s="82"/>
      <c r="AMH72" s="82"/>
      <c r="AMI72" s="82"/>
      <c r="AMJ72" s="82"/>
      <c r="AMK72" s="82"/>
      <c r="AML72" s="82"/>
      <c r="AMM72" s="82"/>
      <c r="AMN72" s="82"/>
      <c r="AMO72" s="82"/>
      <c r="AMP72" s="82"/>
      <c r="AMQ72" s="82"/>
      <c r="AMR72" s="82"/>
      <c r="AMS72" s="82"/>
      <c r="AMT72" s="82"/>
      <c r="AMU72" s="82"/>
      <c r="AMV72" s="82"/>
      <c r="AMW72" s="82"/>
      <c r="AMX72" s="82"/>
      <c r="AMY72" s="82"/>
      <c r="AMZ72" s="82"/>
      <c r="ANA72" s="82"/>
      <c r="ANB72" s="82"/>
      <c r="ANC72" s="82"/>
      <c r="AND72" s="82"/>
      <c r="ANE72" s="82"/>
      <c r="ANF72" s="82"/>
      <c r="ANG72" s="82"/>
      <c r="ANH72" s="82"/>
      <c r="ANI72" s="82"/>
      <c r="ANJ72" s="82"/>
      <c r="ANK72" s="82"/>
      <c r="ANL72" s="82"/>
      <c r="ANM72" s="82"/>
      <c r="ANN72" s="82"/>
      <c r="ANO72" s="82"/>
      <c r="ANP72" s="82"/>
      <c r="ANQ72" s="82"/>
      <c r="ANR72" s="82"/>
      <c r="ANS72" s="82"/>
      <c r="ANT72" s="82"/>
      <c r="ANU72" s="82"/>
      <c r="ANV72" s="82"/>
      <c r="ANW72" s="82"/>
      <c r="ANX72" s="82"/>
      <c r="ANY72" s="82"/>
      <c r="ANZ72" s="82"/>
      <c r="AOA72" s="82"/>
      <c r="AOB72" s="82"/>
      <c r="AOC72" s="82"/>
      <c r="AOD72" s="82"/>
      <c r="AOE72" s="82"/>
      <c r="AOF72" s="82"/>
      <c r="AOG72" s="82"/>
      <c r="AOH72" s="82"/>
      <c r="AOI72" s="82"/>
      <c r="AOJ72" s="82"/>
      <c r="AOK72" s="82"/>
      <c r="AOL72" s="82"/>
      <c r="AOM72" s="82"/>
      <c r="AON72" s="82"/>
      <c r="AOO72" s="82"/>
      <c r="AOP72" s="82"/>
      <c r="AOQ72" s="82"/>
      <c r="AOR72" s="82"/>
      <c r="AOS72" s="82"/>
      <c r="AOT72" s="82"/>
      <c r="AOU72" s="82"/>
      <c r="AOV72" s="82"/>
      <c r="AOW72" s="82"/>
      <c r="AOX72" s="82"/>
      <c r="AOY72" s="82"/>
      <c r="AOZ72" s="82"/>
      <c r="APA72" s="82"/>
      <c r="APB72" s="82"/>
      <c r="APC72" s="82"/>
      <c r="APD72" s="82"/>
      <c r="APE72" s="82"/>
      <c r="APF72" s="82"/>
      <c r="APG72" s="82"/>
      <c r="APH72" s="82"/>
      <c r="API72" s="82"/>
      <c r="APJ72" s="82"/>
      <c r="APK72" s="82"/>
      <c r="APL72" s="82"/>
      <c r="APM72" s="82"/>
      <c r="APN72" s="82"/>
      <c r="APO72" s="82"/>
      <c r="APP72" s="82"/>
      <c r="APQ72" s="82"/>
      <c r="APR72" s="82"/>
      <c r="APS72" s="82"/>
      <c r="APT72" s="82"/>
      <c r="APU72" s="82"/>
      <c r="APV72" s="82"/>
      <c r="APW72" s="82"/>
      <c r="APX72" s="82"/>
      <c r="APY72" s="82"/>
      <c r="APZ72" s="82"/>
      <c r="AQA72" s="82"/>
      <c r="AQB72" s="82"/>
      <c r="AQC72" s="82"/>
      <c r="AQD72" s="82"/>
      <c r="AQE72" s="82"/>
      <c r="AQF72" s="82"/>
      <c r="AQG72" s="82"/>
      <c r="AQH72" s="82"/>
      <c r="AQI72" s="82"/>
      <c r="AQJ72" s="82"/>
      <c r="AQK72" s="82"/>
      <c r="AQL72" s="82"/>
      <c r="AQM72" s="82"/>
      <c r="AQN72" s="82"/>
      <c r="AQO72" s="82"/>
      <c r="AQP72" s="82"/>
      <c r="AQQ72" s="82"/>
      <c r="AQR72" s="82"/>
      <c r="AQS72" s="82"/>
      <c r="AQT72" s="82"/>
      <c r="AQU72" s="82"/>
      <c r="AQV72" s="82"/>
      <c r="AQW72" s="82"/>
      <c r="AQX72" s="82"/>
      <c r="AQY72" s="82"/>
      <c r="AQZ72" s="82"/>
      <c r="ARA72" s="82"/>
      <c r="ARB72" s="82"/>
      <c r="ARC72" s="82"/>
      <c r="ARD72" s="82"/>
      <c r="ARE72" s="82"/>
      <c r="ARF72" s="82"/>
      <c r="ARG72" s="82"/>
      <c r="ARH72" s="82"/>
      <c r="ARI72" s="82"/>
      <c r="ARJ72" s="82"/>
      <c r="ARK72" s="82"/>
      <c r="ARL72" s="82"/>
      <c r="ARM72" s="82"/>
      <c r="ARN72" s="82"/>
      <c r="ARO72" s="82"/>
      <c r="ARP72" s="82"/>
      <c r="ARQ72" s="82"/>
      <c r="ARR72" s="82"/>
      <c r="ARS72" s="82"/>
      <c r="ART72" s="82"/>
      <c r="ARU72" s="82"/>
      <c r="ARV72" s="82"/>
      <c r="ARW72" s="82"/>
      <c r="ARX72" s="82"/>
      <c r="ARY72" s="82"/>
      <c r="ARZ72" s="82"/>
      <c r="ASA72" s="82"/>
      <c r="ASB72" s="82"/>
      <c r="ASC72" s="82"/>
      <c r="ASD72" s="82"/>
      <c r="ASE72" s="82"/>
      <c r="ASF72" s="82"/>
      <c r="ASG72" s="82"/>
      <c r="ASH72" s="82"/>
      <c r="ASI72" s="82"/>
      <c r="ASJ72" s="82"/>
      <c r="ASK72" s="82"/>
      <c r="ASL72" s="82"/>
      <c r="ASM72" s="82"/>
      <c r="ASN72" s="82"/>
      <c r="ASO72" s="82"/>
      <c r="ASP72" s="82"/>
      <c r="ASQ72" s="82"/>
      <c r="ASR72" s="82"/>
      <c r="ASS72" s="82"/>
      <c r="AST72" s="82"/>
      <c r="ASU72" s="82"/>
      <c r="ASV72" s="82"/>
      <c r="ASW72" s="82"/>
      <c r="ASX72" s="82"/>
      <c r="ASY72" s="82"/>
      <c r="ASZ72" s="82"/>
      <c r="ATA72" s="82"/>
      <c r="ATB72" s="82"/>
      <c r="ATC72" s="82"/>
      <c r="ATD72" s="82"/>
      <c r="ATE72" s="82"/>
      <c r="ATF72" s="82"/>
      <c r="ATG72" s="82"/>
      <c r="ATH72" s="82"/>
      <c r="ATI72" s="82"/>
      <c r="ATJ72" s="82"/>
      <c r="ATK72" s="82"/>
      <c r="ATL72" s="82"/>
      <c r="ATM72" s="82"/>
      <c r="ATN72" s="82"/>
      <c r="ATO72" s="82"/>
      <c r="ATP72" s="82"/>
      <c r="ATQ72" s="82"/>
      <c r="ATR72" s="82"/>
      <c r="ATS72" s="82"/>
      <c r="ATT72" s="82"/>
      <c r="ATU72" s="82"/>
      <c r="ATV72" s="82"/>
      <c r="ATW72" s="82"/>
      <c r="ATX72" s="82"/>
      <c r="ATY72" s="82"/>
      <c r="ATZ72" s="82"/>
      <c r="AUA72" s="82"/>
      <c r="AUB72" s="82"/>
      <c r="AUC72" s="82"/>
      <c r="AUD72" s="82"/>
      <c r="AUE72" s="82"/>
      <c r="AUF72" s="82"/>
      <c r="AUG72" s="82"/>
      <c r="AUH72" s="82"/>
      <c r="AUI72" s="82"/>
      <c r="AUJ72" s="82"/>
      <c r="AUK72" s="82"/>
      <c r="AUL72" s="82"/>
      <c r="AUM72" s="82"/>
      <c r="AUN72" s="82"/>
      <c r="AUO72" s="82"/>
      <c r="AUP72" s="82"/>
      <c r="AUQ72" s="82"/>
      <c r="AUR72" s="82"/>
      <c r="AUS72" s="82"/>
      <c r="AUT72" s="82"/>
      <c r="AUU72" s="82"/>
      <c r="AUV72" s="82"/>
      <c r="AUW72" s="82"/>
      <c r="AUX72" s="82"/>
      <c r="AUY72" s="82"/>
      <c r="AUZ72" s="82"/>
      <c r="AVA72" s="82"/>
      <c r="AVB72" s="82"/>
      <c r="AVC72" s="82"/>
      <c r="AVD72" s="82"/>
      <c r="AVE72" s="82"/>
      <c r="AVF72" s="82"/>
      <c r="AVG72" s="82"/>
      <c r="AVH72" s="82"/>
      <c r="AVI72" s="82"/>
      <c r="AVJ72" s="82"/>
      <c r="AVK72" s="82"/>
      <c r="AVL72" s="82"/>
      <c r="AVM72" s="82"/>
      <c r="AVN72" s="82"/>
      <c r="AVO72" s="82"/>
      <c r="AVP72" s="82"/>
      <c r="AVQ72" s="82"/>
      <c r="AVR72" s="82"/>
      <c r="AVS72" s="82"/>
      <c r="AVT72" s="82"/>
      <c r="AVU72" s="82"/>
      <c r="AVV72" s="82"/>
      <c r="AVW72" s="82"/>
      <c r="AVX72" s="82"/>
      <c r="AVY72" s="82"/>
      <c r="AVZ72" s="82"/>
      <c r="AWA72" s="82"/>
      <c r="AWB72" s="82"/>
      <c r="AWC72" s="82"/>
      <c r="AWD72" s="82"/>
      <c r="AWE72" s="82"/>
      <c r="AWF72" s="82"/>
      <c r="AWG72" s="82"/>
      <c r="AWH72" s="82"/>
      <c r="AWI72" s="82"/>
      <c r="AWJ72" s="82"/>
      <c r="AWK72" s="82"/>
      <c r="AWL72" s="82"/>
      <c r="AWM72" s="82"/>
      <c r="AWN72" s="82"/>
      <c r="AWO72" s="82"/>
      <c r="AWP72" s="82"/>
      <c r="AWQ72" s="82"/>
      <c r="AWR72" s="82"/>
      <c r="AWS72" s="82"/>
      <c r="AWT72" s="82"/>
      <c r="AWU72" s="82"/>
      <c r="AWV72" s="82"/>
      <c r="AWW72" s="82"/>
      <c r="AWX72" s="82"/>
      <c r="AWY72" s="82"/>
      <c r="AWZ72" s="82"/>
      <c r="AXA72" s="82"/>
      <c r="AXB72" s="82"/>
      <c r="AXC72" s="82"/>
      <c r="AXD72" s="82"/>
      <c r="AXE72" s="82"/>
      <c r="AXF72" s="82"/>
      <c r="AXG72" s="82"/>
      <c r="AXH72" s="82"/>
      <c r="AXI72" s="82"/>
      <c r="AXJ72" s="82"/>
      <c r="AXK72" s="82"/>
      <c r="AXL72" s="82"/>
      <c r="AXM72" s="82"/>
      <c r="AXN72" s="82"/>
      <c r="AXO72" s="82"/>
      <c r="AXP72" s="82"/>
      <c r="AXQ72" s="82"/>
      <c r="AXR72" s="82"/>
      <c r="AXS72" s="82"/>
      <c r="AXT72" s="82"/>
      <c r="AXU72" s="82"/>
      <c r="AXV72" s="82"/>
      <c r="AXW72" s="82"/>
      <c r="AXX72" s="82"/>
      <c r="AXY72" s="82"/>
      <c r="AXZ72" s="82"/>
      <c r="AYA72" s="82"/>
      <c r="AYB72" s="82"/>
      <c r="AYC72" s="82"/>
      <c r="AYD72" s="82"/>
      <c r="AYE72" s="82"/>
      <c r="AYF72" s="82"/>
      <c r="AYG72" s="82"/>
      <c r="AYH72" s="82"/>
      <c r="AYI72" s="82"/>
      <c r="AYJ72" s="82"/>
      <c r="AYK72" s="82"/>
      <c r="AYL72" s="82"/>
      <c r="AYM72" s="82"/>
      <c r="AYN72" s="82"/>
      <c r="AYO72" s="82"/>
      <c r="AYP72" s="82"/>
      <c r="AYQ72" s="82"/>
      <c r="AYR72" s="82"/>
    </row>
    <row r="73" spans="1:1344" s="50" customFormat="1">
      <c r="A73" s="45"/>
      <c r="B73" s="160"/>
      <c r="C73" s="161"/>
      <c r="D73" s="161"/>
      <c r="E73" s="161"/>
      <c r="F73" s="161"/>
      <c r="G73" s="161"/>
      <c r="H73" s="161"/>
      <c r="I73" s="161"/>
      <c r="J73" s="161"/>
      <c r="K73" s="161"/>
      <c r="L73" s="162"/>
      <c r="M73" s="82"/>
      <c r="N73" s="82"/>
      <c r="O73" s="82"/>
      <c r="P73" s="82"/>
      <c r="Q73" s="82"/>
      <c r="R73" s="82"/>
      <c r="S73" s="82"/>
      <c r="T73" s="82"/>
      <c r="U73" s="82"/>
      <c r="W73" s="82"/>
      <c r="X73" s="82"/>
      <c r="Y73" s="82"/>
      <c r="Z73" s="82"/>
      <c r="AA73" s="82"/>
      <c r="AB73" s="82"/>
      <c r="AC73" s="82"/>
      <c r="AD73" s="82"/>
      <c r="AE73" s="82"/>
      <c r="AF73" s="82"/>
      <c r="AG73" s="82"/>
      <c r="AH73" s="82"/>
      <c r="AI73" s="82"/>
      <c r="AJ73" s="82"/>
      <c r="AK73" s="82"/>
      <c r="AL73" s="82"/>
      <c r="AM73" s="82"/>
      <c r="AN73" s="82"/>
      <c r="AO73" s="82"/>
      <c r="AP73" s="82"/>
      <c r="AQ73" s="82"/>
      <c r="AR73" s="82"/>
      <c r="AS73" s="82"/>
      <c r="AT73" s="82"/>
      <c r="AU73" s="82"/>
      <c r="AV73" s="82"/>
      <c r="AW73" s="82"/>
      <c r="AX73" s="82"/>
      <c r="AY73" s="82"/>
      <c r="AZ73" s="82"/>
      <c r="BA73" s="82"/>
      <c r="BB73" s="82"/>
      <c r="BC73" s="82"/>
      <c r="BD73" s="82"/>
      <c r="BE73" s="82"/>
      <c r="BF73" s="82"/>
      <c r="BG73" s="82"/>
      <c r="BH73" s="82"/>
      <c r="BI73" s="82"/>
      <c r="BJ73" s="82"/>
      <c r="BK73" s="82"/>
      <c r="BL73" s="82"/>
      <c r="BM73" s="82"/>
      <c r="BN73" s="82"/>
      <c r="BO73" s="82"/>
      <c r="BP73" s="82"/>
      <c r="BQ73" s="82"/>
      <c r="BR73" s="82"/>
      <c r="BS73" s="82"/>
      <c r="BT73" s="82"/>
      <c r="BU73" s="82"/>
      <c r="BV73" s="82"/>
      <c r="BW73" s="82"/>
      <c r="BX73" s="82"/>
      <c r="BY73" s="82"/>
      <c r="BZ73" s="82"/>
      <c r="CA73" s="82"/>
      <c r="CB73" s="82"/>
      <c r="CC73" s="82"/>
      <c r="CD73" s="82"/>
      <c r="CE73" s="82"/>
      <c r="CF73" s="82"/>
      <c r="CG73" s="82"/>
      <c r="CH73" s="82"/>
      <c r="CI73" s="82"/>
      <c r="CJ73" s="82"/>
      <c r="CK73" s="82"/>
      <c r="CL73" s="82"/>
      <c r="CM73" s="82"/>
      <c r="CN73" s="82"/>
      <c r="CO73" s="82"/>
      <c r="CP73" s="82"/>
      <c r="CQ73" s="82"/>
      <c r="CR73" s="82"/>
      <c r="CS73" s="82"/>
      <c r="CT73" s="82"/>
      <c r="CU73" s="82"/>
      <c r="CV73" s="82"/>
      <c r="CW73" s="82"/>
      <c r="CX73" s="82"/>
      <c r="CY73" s="82"/>
      <c r="CZ73" s="82"/>
      <c r="DA73" s="82"/>
      <c r="DB73" s="82"/>
      <c r="DC73" s="82"/>
      <c r="DD73" s="82"/>
      <c r="DE73" s="82"/>
      <c r="DF73" s="82"/>
      <c r="DG73" s="82"/>
      <c r="DH73" s="82"/>
      <c r="DI73" s="82"/>
      <c r="DJ73" s="82"/>
      <c r="DK73" s="82"/>
      <c r="DL73" s="82"/>
      <c r="DM73" s="82"/>
      <c r="DN73" s="82"/>
      <c r="DO73" s="82"/>
      <c r="DP73" s="82"/>
      <c r="DQ73" s="82"/>
      <c r="DR73" s="82"/>
      <c r="DS73" s="82"/>
      <c r="DT73" s="82"/>
      <c r="DU73" s="82"/>
      <c r="DV73" s="82"/>
      <c r="DW73" s="82"/>
      <c r="DX73" s="82"/>
      <c r="DY73" s="82"/>
      <c r="DZ73" s="82"/>
      <c r="EA73" s="82"/>
      <c r="EB73" s="82"/>
      <c r="EC73" s="82"/>
      <c r="ED73" s="82"/>
      <c r="EE73" s="82"/>
      <c r="EF73" s="82"/>
      <c r="EG73" s="82"/>
      <c r="EH73" s="82"/>
      <c r="EI73" s="82"/>
      <c r="EJ73" s="82"/>
      <c r="EK73" s="82"/>
      <c r="EL73" s="82"/>
      <c r="EM73" s="82"/>
      <c r="EN73" s="82"/>
      <c r="EO73" s="82"/>
      <c r="EP73" s="82"/>
      <c r="EQ73" s="82"/>
      <c r="ER73" s="82"/>
      <c r="ES73" s="82"/>
      <c r="ET73" s="82"/>
      <c r="EU73" s="82"/>
      <c r="EV73" s="82"/>
      <c r="EW73" s="82"/>
      <c r="EX73" s="82"/>
      <c r="EY73" s="82"/>
      <c r="EZ73" s="82"/>
      <c r="FA73" s="82"/>
      <c r="FB73" s="82"/>
      <c r="FC73" s="82"/>
      <c r="FD73" s="82"/>
      <c r="FE73" s="82"/>
      <c r="FF73" s="82"/>
      <c r="FG73" s="82"/>
      <c r="FH73" s="82"/>
      <c r="FI73" s="82"/>
      <c r="FJ73" s="82"/>
      <c r="FK73" s="82"/>
      <c r="FL73" s="82"/>
      <c r="FM73" s="82"/>
      <c r="FN73" s="82"/>
      <c r="FO73" s="82"/>
      <c r="FP73" s="82"/>
      <c r="FQ73" s="82"/>
      <c r="FR73" s="82"/>
      <c r="FS73" s="82"/>
      <c r="FT73" s="82"/>
      <c r="FU73" s="82"/>
      <c r="FV73" s="82"/>
      <c r="FW73" s="82"/>
      <c r="FX73" s="82"/>
      <c r="FY73" s="82"/>
      <c r="FZ73" s="82"/>
      <c r="GA73" s="82"/>
      <c r="GB73" s="82"/>
      <c r="GC73" s="82"/>
      <c r="GD73" s="82"/>
      <c r="GE73" s="82"/>
      <c r="GF73" s="82"/>
      <c r="GG73" s="82"/>
      <c r="GH73" s="82"/>
      <c r="GI73" s="82"/>
      <c r="GJ73" s="82"/>
      <c r="GK73" s="82"/>
      <c r="GL73" s="82"/>
      <c r="GM73" s="82"/>
      <c r="GN73" s="82"/>
      <c r="GO73" s="82"/>
      <c r="GP73" s="82"/>
      <c r="GQ73" s="82"/>
      <c r="GR73" s="82"/>
      <c r="GS73" s="82"/>
      <c r="GT73" s="82"/>
      <c r="GU73" s="82"/>
      <c r="GV73" s="82"/>
      <c r="GW73" s="82"/>
      <c r="GX73" s="82"/>
      <c r="GY73" s="82"/>
      <c r="GZ73" s="82"/>
      <c r="HA73" s="82"/>
      <c r="HB73" s="82"/>
      <c r="HC73" s="82"/>
      <c r="HD73" s="82"/>
      <c r="HE73" s="82"/>
      <c r="HF73" s="82"/>
      <c r="HG73" s="82"/>
      <c r="HH73" s="82"/>
      <c r="HI73" s="82"/>
      <c r="HJ73" s="82"/>
      <c r="HK73" s="82"/>
      <c r="HL73" s="82"/>
      <c r="HM73" s="82"/>
      <c r="HN73" s="82"/>
      <c r="HO73" s="82"/>
      <c r="HP73" s="82"/>
      <c r="HQ73" s="82"/>
      <c r="HR73" s="82"/>
      <c r="HS73" s="82"/>
      <c r="HT73" s="82"/>
      <c r="HU73" s="82"/>
      <c r="HV73" s="82"/>
      <c r="HW73" s="82"/>
      <c r="HX73" s="82"/>
      <c r="HY73" s="82"/>
      <c r="HZ73" s="82"/>
      <c r="IA73" s="82"/>
      <c r="IB73" s="82"/>
      <c r="IC73" s="82"/>
      <c r="ID73" s="82"/>
      <c r="IE73" s="82"/>
      <c r="IF73" s="82"/>
      <c r="IG73" s="82"/>
      <c r="IH73" s="82"/>
      <c r="II73" s="82"/>
      <c r="IJ73" s="82"/>
      <c r="IK73" s="82"/>
      <c r="IL73" s="82"/>
      <c r="IM73" s="82"/>
      <c r="IN73" s="82"/>
      <c r="IO73" s="82"/>
      <c r="IP73" s="82"/>
      <c r="IQ73" s="82"/>
      <c r="IR73" s="82"/>
      <c r="IS73" s="82"/>
      <c r="IT73" s="82"/>
      <c r="IU73" s="82"/>
      <c r="IV73" s="82"/>
      <c r="IW73" s="82"/>
      <c r="IX73" s="82"/>
      <c r="IY73" s="82"/>
      <c r="IZ73" s="82"/>
      <c r="JA73" s="82"/>
      <c r="JB73" s="82"/>
      <c r="JC73" s="82"/>
      <c r="JD73" s="82"/>
      <c r="JE73" s="82"/>
      <c r="JF73" s="82"/>
      <c r="JG73" s="82"/>
      <c r="JH73" s="82"/>
      <c r="JI73" s="82"/>
      <c r="JJ73" s="82"/>
      <c r="JK73" s="82"/>
      <c r="JL73" s="82"/>
      <c r="JM73" s="82"/>
      <c r="JN73" s="82"/>
      <c r="JO73" s="82"/>
      <c r="JP73" s="82"/>
      <c r="JQ73" s="82"/>
      <c r="JR73" s="82"/>
      <c r="JS73" s="82"/>
      <c r="JT73" s="82"/>
      <c r="JU73" s="82"/>
      <c r="JV73" s="82"/>
      <c r="JW73" s="82"/>
      <c r="JX73" s="82"/>
      <c r="JY73" s="82"/>
      <c r="JZ73" s="82"/>
      <c r="KA73" s="82"/>
      <c r="KB73" s="82"/>
      <c r="KC73" s="82"/>
      <c r="KD73" s="82"/>
      <c r="KE73" s="82"/>
      <c r="KF73" s="82"/>
      <c r="KG73" s="82"/>
      <c r="KH73" s="82"/>
      <c r="KI73" s="82"/>
      <c r="KJ73" s="82"/>
      <c r="KK73" s="82"/>
      <c r="KL73" s="82"/>
      <c r="KM73" s="82"/>
      <c r="KN73" s="82"/>
      <c r="KO73" s="82"/>
      <c r="KP73" s="82"/>
      <c r="KQ73" s="82"/>
      <c r="KR73" s="82"/>
      <c r="KS73" s="82"/>
      <c r="KT73" s="82"/>
      <c r="KU73" s="82"/>
      <c r="KV73" s="82"/>
      <c r="KW73" s="82"/>
      <c r="KX73" s="82"/>
      <c r="KY73" s="82"/>
      <c r="KZ73" s="82"/>
      <c r="LA73" s="82"/>
      <c r="LB73" s="82"/>
      <c r="LC73" s="82"/>
      <c r="LD73" s="82"/>
      <c r="LE73" s="82"/>
      <c r="LF73" s="82"/>
      <c r="LG73" s="82"/>
      <c r="LH73" s="82"/>
      <c r="LI73" s="82"/>
      <c r="LJ73" s="82"/>
      <c r="LK73" s="82"/>
      <c r="LL73" s="82"/>
      <c r="LM73" s="82"/>
      <c r="LN73" s="82"/>
      <c r="LO73" s="82"/>
      <c r="LP73" s="82"/>
      <c r="LQ73" s="82"/>
      <c r="LR73" s="82"/>
      <c r="LS73" s="82"/>
      <c r="LT73" s="82"/>
      <c r="LU73" s="82"/>
      <c r="LV73" s="82"/>
      <c r="LW73" s="82"/>
      <c r="LX73" s="82"/>
      <c r="LY73" s="82"/>
      <c r="LZ73" s="82"/>
      <c r="MA73" s="82"/>
      <c r="MB73" s="82"/>
      <c r="MC73" s="82"/>
      <c r="MD73" s="82"/>
      <c r="ME73" s="82"/>
      <c r="MF73" s="82"/>
      <c r="MG73" s="82"/>
      <c r="MH73" s="82"/>
      <c r="MI73" s="82"/>
      <c r="MJ73" s="82"/>
      <c r="MK73" s="82"/>
      <c r="ML73" s="82"/>
      <c r="MM73" s="82"/>
      <c r="MN73" s="82"/>
      <c r="MO73" s="82"/>
      <c r="MP73" s="82"/>
      <c r="MQ73" s="82"/>
      <c r="MR73" s="82"/>
      <c r="MS73" s="82"/>
      <c r="MT73" s="82"/>
      <c r="MU73" s="82"/>
      <c r="MV73" s="82"/>
      <c r="MW73" s="82"/>
      <c r="MX73" s="82"/>
      <c r="MY73" s="82"/>
      <c r="MZ73" s="82"/>
      <c r="NA73" s="82"/>
      <c r="NB73" s="82"/>
      <c r="NC73" s="82"/>
      <c r="ND73" s="82"/>
      <c r="NE73" s="82"/>
      <c r="NF73" s="82"/>
      <c r="NG73" s="82"/>
      <c r="NH73" s="82"/>
      <c r="NI73" s="82"/>
      <c r="NJ73" s="82"/>
      <c r="NK73" s="82"/>
      <c r="NL73" s="82"/>
      <c r="NM73" s="82"/>
      <c r="NN73" s="82"/>
      <c r="NO73" s="82"/>
      <c r="NP73" s="82"/>
      <c r="NQ73" s="82"/>
      <c r="NR73" s="82"/>
      <c r="NS73" s="82"/>
      <c r="NT73" s="82"/>
      <c r="NU73" s="82"/>
      <c r="NV73" s="82"/>
      <c r="NW73" s="82"/>
      <c r="NX73" s="82"/>
      <c r="NY73" s="82"/>
      <c r="NZ73" s="82"/>
      <c r="OA73" s="82"/>
      <c r="OB73" s="82"/>
      <c r="OC73" s="82"/>
      <c r="OD73" s="82"/>
      <c r="OE73" s="82"/>
      <c r="OF73" s="82"/>
      <c r="OG73" s="82"/>
      <c r="OH73" s="82"/>
      <c r="OI73" s="82"/>
      <c r="OJ73" s="82"/>
      <c r="OK73" s="82"/>
      <c r="OL73" s="82"/>
      <c r="OM73" s="82"/>
      <c r="ON73" s="82"/>
      <c r="OO73" s="82"/>
      <c r="OP73" s="82"/>
      <c r="OQ73" s="82"/>
      <c r="OR73" s="82"/>
      <c r="OS73" s="82"/>
      <c r="OT73" s="82"/>
      <c r="OU73" s="82"/>
      <c r="OV73" s="82"/>
      <c r="OW73" s="82"/>
      <c r="OX73" s="82"/>
      <c r="OY73" s="82"/>
      <c r="OZ73" s="82"/>
      <c r="PA73" s="82"/>
      <c r="PB73" s="82"/>
      <c r="PC73" s="82"/>
      <c r="PD73" s="82"/>
      <c r="PE73" s="82"/>
      <c r="PF73" s="82"/>
      <c r="PG73" s="82"/>
      <c r="PH73" s="82"/>
      <c r="PI73" s="82"/>
      <c r="PJ73" s="82"/>
      <c r="PK73" s="82"/>
      <c r="PL73" s="82"/>
      <c r="PM73" s="82"/>
      <c r="PN73" s="82"/>
      <c r="PO73" s="82"/>
      <c r="PP73" s="82"/>
      <c r="PQ73" s="82"/>
      <c r="PR73" s="82"/>
      <c r="PS73" s="82"/>
      <c r="PT73" s="82"/>
      <c r="PU73" s="82"/>
      <c r="PV73" s="82"/>
      <c r="PW73" s="82"/>
      <c r="PX73" s="82"/>
      <c r="PY73" s="82"/>
      <c r="PZ73" s="82"/>
      <c r="QA73" s="82"/>
      <c r="QB73" s="82"/>
      <c r="QC73" s="82"/>
      <c r="QD73" s="82"/>
      <c r="QE73" s="82"/>
      <c r="QF73" s="82"/>
      <c r="QG73" s="82"/>
      <c r="QH73" s="82"/>
      <c r="QI73" s="82"/>
      <c r="QJ73" s="82"/>
      <c r="QK73" s="82"/>
      <c r="QL73" s="82"/>
      <c r="QM73" s="82"/>
      <c r="QN73" s="82"/>
      <c r="QO73" s="82"/>
      <c r="QP73" s="82"/>
      <c r="QQ73" s="82"/>
      <c r="QR73" s="82"/>
      <c r="QS73" s="82"/>
      <c r="QT73" s="82"/>
      <c r="QU73" s="82"/>
      <c r="QV73" s="82"/>
      <c r="QW73" s="82"/>
      <c r="QX73" s="82"/>
      <c r="QY73" s="82"/>
      <c r="QZ73" s="82"/>
      <c r="RA73" s="82"/>
      <c r="RB73" s="82"/>
      <c r="RC73" s="82"/>
      <c r="RD73" s="82"/>
      <c r="RE73" s="82"/>
      <c r="RF73" s="82"/>
      <c r="RG73" s="82"/>
      <c r="RH73" s="82"/>
      <c r="RI73" s="82"/>
      <c r="RJ73" s="82"/>
      <c r="RK73" s="82"/>
      <c r="RL73" s="82"/>
      <c r="RM73" s="82"/>
      <c r="RN73" s="82"/>
      <c r="RO73" s="82"/>
      <c r="RP73" s="82"/>
      <c r="RQ73" s="82"/>
      <c r="RR73" s="82"/>
      <c r="RS73" s="82"/>
      <c r="RT73" s="82"/>
      <c r="RU73" s="82"/>
      <c r="RV73" s="82"/>
      <c r="RW73" s="82"/>
      <c r="RX73" s="82"/>
      <c r="RY73" s="82"/>
      <c r="RZ73" s="82"/>
      <c r="SA73" s="82"/>
      <c r="SB73" s="82"/>
      <c r="SC73" s="82"/>
      <c r="SD73" s="82"/>
      <c r="SE73" s="82"/>
      <c r="SF73" s="82"/>
      <c r="SG73" s="82"/>
      <c r="SH73" s="82"/>
      <c r="SI73" s="82"/>
      <c r="SJ73" s="82"/>
      <c r="SK73" s="82"/>
      <c r="SL73" s="82"/>
      <c r="SM73" s="82"/>
      <c r="SN73" s="82"/>
      <c r="SO73" s="82"/>
      <c r="SP73" s="82"/>
      <c r="SQ73" s="82"/>
      <c r="SR73" s="82"/>
      <c r="SS73" s="82"/>
      <c r="ST73" s="82"/>
      <c r="SU73" s="82"/>
      <c r="SV73" s="82"/>
      <c r="SW73" s="82"/>
      <c r="SX73" s="82"/>
      <c r="SY73" s="82"/>
      <c r="SZ73" s="82"/>
      <c r="TA73" s="82"/>
      <c r="TB73" s="82"/>
      <c r="TC73" s="82"/>
      <c r="TD73" s="82"/>
      <c r="TE73" s="82"/>
      <c r="TF73" s="82"/>
      <c r="TG73" s="82"/>
      <c r="TH73" s="82"/>
      <c r="TI73" s="82"/>
      <c r="TJ73" s="82"/>
      <c r="TK73" s="82"/>
      <c r="TL73" s="82"/>
      <c r="TM73" s="82"/>
      <c r="TN73" s="82"/>
      <c r="TO73" s="82"/>
      <c r="TP73" s="82"/>
      <c r="TQ73" s="82"/>
      <c r="TR73" s="82"/>
      <c r="TS73" s="82"/>
      <c r="TT73" s="82"/>
      <c r="TU73" s="82"/>
      <c r="TV73" s="82"/>
      <c r="TW73" s="82"/>
      <c r="TX73" s="82"/>
      <c r="TY73" s="82"/>
      <c r="TZ73" s="82"/>
      <c r="UA73" s="82"/>
      <c r="UB73" s="82"/>
      <c r="UC73" s="82"/>
      <c r="UD73" s="82"/>
      <c r="UE73" s="82"/>
      <c r="UF73" s="82"/>
      <c r="UG73" s="82"/>
      <c r="UH73" s="82"/>
      <c r="UI73" s="82"/>
      <c r="UJ73" s="82"/>
      <c r="UK73" s="82"/>
      <c r="UL73" s="82"/>
      <c r="UM73" s="82"/>
      <c r="UN73" s="82"/>
      <c r="UO73" s="82"/>
      <c r="UP73" s="82"/>
      <c r="UQ73" s="82"/>
      <c r="UR73" s="82"/>
      <c r="US73" s="82"/>
      <c r="UT73" s="82"/>
      <c r="UU73" s="82"/>
      <c r="UV73" s="82"/>
      <c r="UW73" s="82"/>
      <c r="UX73" s="82"/>
      <c r="UY73" s="82"/>
      <c r="UZ73" s="82"/>
      <c r="VA73" s="82"/>
      <c r="VB73" s="82"/>
      <c r="VC73" s="82"/>
      <c r="VD73" s="82"/>
      <c r="VE73" s="82"/>
      <c r="VF73" s="82"/>
      <c r="VG73" s="82"/>
      <c r="VH73" s="82"/>
      <c r="VI73" s="82"/>
      <c r="VJ73" s="82"/>
      <c r="VK73" s="82"/>
      <c r="VL73" s="82"/>
      <c r="VM73" s="82"/>
      <c r="VN73" s="82"/>
      <c r="VO73" s="82"/>
      <c r="VP73" s="82"/>
      <c r="VQ73" s="82"/>
      <c r="VR73" s="82"/>
      <c r="VS73" s="82"/>
      <c r="VT73" s="82"/>
      <c r="VU73" s="82"/>
      <c r="VV73" s="82"/>
      <c r="VW73" s="82"/>
      <c r="VX73" s="82"/>
      <c r="VY73" s="82"/>
      <c r="VZ73" s="82"/>
      <c r="WA73" s="82"/>
      <c r="WB73" s="82"/>
      <c r="WC73" s="82"/>
      <c r="WD73" s="82"/>
      <c r="WE73" s="82"/>
      <c r="WF73" s="82"/>
      <c r="WG73" s="82"/>
      <c r="WH73" s="82"/>
      <c r="WI73" s="82"/>
      <c r="WJ73" s="82"/>
      <c r="WK73" s="82"/>
      <c r="WL73" s="82"/>
      <c r="WM73" s="82"/>
      <c r="WN73" s="82"/>
      <c r="WO73" s="82"/>
      <c r="WP73" s="82"/>
      <c r="WQ73" s="82"/>
      <c r="WR73" s="82"/>
      <c r="WS73" s="82"/>
      <c r="WT73" s="82"/>
      <c r="WU73" s="82"/>
      <c r="WV73" s="82"/>
      <c r="WW73" s="82"/>
      <c r="WX73" s="82"/>
      <c r="WY73" s="82"/>
      <c r="WZ73" s="82"/>
      <c r="XA73" s="82"/>
      <c r="XB73" s="82"/>
      <c r="XC73" s="82"/>
      <c r="XD73" s="82"/>
      <c r="XE73" s="82"/>
      <c r="XF73" s="82"/>
      <c r="XG73" s="82"/>
      <c r="XH73" s="82"/>
      <c r="XI73" s="82"/>
      <c r="XJ73" s="82"/>
      <c r="XK73" s="82"/>
      <c r="XL73" s="82"/>
      <c r="XM73" s="82"/>
      <c r="XN73" s="82"/>
      <c r="XO73" s="82"/>
      <c r="XP73" s="82"/>
      <c r="XQ73" s="82"/>
      <c r="XR73" s="82"/>
      <c r="XS73" s="82"/>
      <c r="XT73" s="82"/>
      <c r="XU73" s="82"/>
      <c r="XV73" s="82"/>
      <c r="XW73" s="82"/>
      <c r="XX73" s="82"/>
      <c r="XY73" s="82"/>
      <c r="XZ73" s="82"/>
      <c r="YA73" s="82"/>
      <c r="YB73" s="82"/>
      <c r="YC73" s="82"/>
      <c r="YD73" s="82"/>
      <c r="YE73" s="82"/>
      <c r="YF73" s="82"/>
      <c r="YG73" s="82"/>
      <c r="YH73" s="82"/>
      <c r="YI73" s="82"/>
      <c r="YJ73" s="82"/>
      <c r="YK73" s="82"/>
      <c r="YL73" s="82"/>
      <c r="YM73" s="82"/>
      <c r="YN73" s="82"/>
      <c r="YO73" s="82"/>
      <c r="YP73" s="82"/>
      <c r="YQ73" s="82"/>
      <c r="YR73" s="82"/>
      <c r="YS73" s="82"/>
      <c r="YT73" s="82"/>
      <c r="YU73" s="82"/>
      <c r="YV73" s="82"/>
      <c r="YW73" s="82"/>
      <c r="YX73" s="82"/>
      <c r="YY73" s="82"/>
      <c r="YZ73" s="82"/>
      <c r="ZA73" s="82"/>
      <c r="ZB73" s="82"/>
      <c r="ZC73" s="82"/>
      <c r="ZD73" s="82"/>
      <c r="ZE73" s="82"/>
      <c r="ZF73" s="82"/>
      <c r="ZG73" s="82"/>
      <c r="ZH73" s="82"/>
      <c r="ZI73" s="82"/>
      <c r="ZJ73" s="82"/>
      <c r="ZK73" s="82"/>
      <c r="ZL73" s="82"/>
      <c r="ZM73" s="82"/>
      <c r="ZN73" s="82"/>
      <c r="ZO73" s="82"/>
      <c r="ZP73" s="82"/>
      <c r="ZQ73" s="82"/>
      <c r="ZR73" s="82"/>
      <c r="ZS73" s="82"/>
      <c r="ZT73" s="82"/>
      <c r="ZU73" s="82"/>
      <c r="ZV73" s="82"/>
      <c r="ZW73" s="82"/>
      <c r="ZX73" s="82"/>
      <c r="ZY73" s="82"/>
      <c r="ZZ73" s="82"/>
      <c r="AAA73" s="82"/>
      <c r="AAB73" s="82"/>
      <c r="AAC73" s="82"/>
      <c r="AAD73" s="82"/>
      <c r="AAE73" s="82"/>
      <c r="AAF73" s="82"/>
      <c r="AAG73" s="82"/>
      <c r="AAH73" s="82"/>
      <c r="AAI73" s="82"/>
      <c r="AAJ73" s="82"/>
      <c r="AAK73" s="82"/>
      <c r="AAL73" s="82"/>
      <c r="AAM73" s="82"/>
      <c r="AAN73" s="82"/>
      <c r="AAO73" s="82"/>
      <c r="AAP73" s="82"/>
      <c r="AAQ73" s="82"/>
      <c r="AAR73" s="82"/>
      <c r="AAS73" s="82"/>
      <c r="AAT73" s="82"/>
      <c r="AAU73" s="82"/>
      <c r="AAV73" s="82"/>
      <c r="AAW73" s="82"/>
      <c r="AAX73" s="82"/>
      <c r="AAY73" s="82"/>
      <c r="AAZ73" s="82"/>
      <c r="ABA73" s="82"/>
      <c r="ABB73" s="82"/>
      <c r="ABC73" s="82"/>
      <c r="ABD73" s="82"/>
      <c r="ABE73" s="82"/>
      <c r="ABF73" s="82"/>
      <c r="ABG73" s="82"/>
      <c r="ABH73" s="82"/>
      <c r="ABI73" s="82"/>
      <c r="ABJ73" s="82"/>
      <c r="ABK73" s="82"/>
      <c r="ABL73" s="82"/>
      <c r="ABM73" s="82"/>
      <c r="ABN73" s="82"/>
      <c r="ABO73" s="82"/>
      <c r="ABP73" s="82"/>
      <c r="ABQ73" s="82"/>
      <c r="ABR73" s="82"/>
      <c r="ABS73" s="82"/>
      <c r="ABT73" s="82"/>
      <c r="ABU73" s="82"/>
      <c r="ABV73" s="82"/>
      <c r="ABW73" s="82"/>
      <c r="ABX73" s="82"/>
      <c r="ABY73" s="82"/>
      <c r="ABZ73" s="82"/>
      <c r="ACA73" s="82"/>
      <c r="ACB73" s="82"/>
      <c r="ACC73" s="82"/>
      <c r="ACD73" s="82"/>
      <c r="ACE73" s="82"/>
      <c r="ACF73" s="82"/>
      <c r="ACG73" s="82"/>
      <c r="ACH73" s="82"/>
      <c r="ACI73" s="82"/>
      <c r="ACJ73" s="82"/>
      <c r="ACK73" s="82"/>
      <c r="ACL73" s="82"/>
      <c r="ACM73" s="82"/>
      <c r="ACN73" s="82"/>
      <c r="ACO73" s="82"/>
      <c r="ACP73" s="82"/>
      <c r="ACQ73" s="82"/>
      <c r="ACR73" s="82"/>
      <c r="ACS73" s="82"/>
      <c r="ACT73" s="82"/>
      <c r="ACU73" s="82"/>
      <c r="ACV73" s="82"/>
      <c r="ACW73" s="82"/>
      <c r="ACX73" s="82"/>
      <c r="ACY73" s="82"/>
      <c r="ACZ73" s="82"/>
      <c r="ADA73" s="82"/>
      <c r="ADB73" s="82"/>
      <c r="ADC73" s="82"/>
      <c r="ADD73" s="82"/>
      <c r="ADE73" s="82"/>
      <c r="ADF73" s="82"/>
      <c r="ADG73" s="82"/>
      <c r="ADH73" s="82"/>
      <c r="ADI73" s="82"/>
      <c r="ADJ73" s="82"/>
      <c r="ADK73" s="82"/>
      <c r="ADL73" s="82"/>
      <c r="ADM73" s="82"/>
      <c r="ADN73" s="82"/>
      <c r="ADO73" s="82"/>
      <c r="ADP73" s="82"/>
      <c r="ADQ73" s="82"/>
      <c r="ADR73" s="82"/>
      <c r="ADS73" s="82"/>
      <c r="ADT73" s="82"/>
      <c r="ADU73" s="82"/>
      <c r="ADV73" s="82"/>
      <c r="ADW73" s="82"/>
      <c r="ADX73" s="82"/>
      <c r="ADY73" s="82"/>
      <c r="ADZ73" s="82"/>
      <c r="AEA73" s="82"/>
      <c r="AEB73" s="82"/>
      <c r="AEC73" s="82"/>
      <c r="AED73" s="82"/>
      <c r="AEE73" s="82"/>
      <c r="AEF73" s="82"/>
      <c r="AEG73" s="82"/>
      <c r="AEH73" s="82"/>
      <c r="AEI73" s="82"/>
      <c r="AEJ73" s="82"/>
      <c r="AEK73" s="82"/>
      <c r="AEL73" s="82"/>
      <c r="AEM73" s="82"/>
      <c r="AEN73" s="82"/>
      <c r="AEO73" s="82"/>
      <c r="AEP73" s="82"/>
      <c r="AEQ73" s="82"/>
      <c r="AER73" s="82"/>
      <c r="AES73" s="82"/>
      <c r="AET73" s="82"/>
      <c r="AEU73" s="82"/>
      <c r="AEV73" s="82"/>
      <c r="AEW73" s="82"/>
      <c r="AEX73" s="82"/>
      <c r="AEY73" s="82"/>
      <c r="AEZ73" s="82"/>
      <c r="AFA73" s="82"/>
      <c r="AFB73" s="82"/>
      <c r="AFC73" s="82"/>
      <c r="AFD73" s="82"/>
      <c r="AFE73" s="82"/>
      <c r="AFF73" s="82"/>
      <c r="AFG73" s="82"/>
      <c r="AFH73" s="82"/>
      <c r="AFI73" s="82"/>
      <c r="AFJ73" s="82"/>
      <c r="AFK73" s="82"/>
      <c r="AFL73" s="82"/>
      <c r="AFM73" s="82"/>
      <c r="AFN73" s="82"/>
      <c r="AFO73" s="82"/>
      <c r="AFP73" s="82"/>
      <c r="AFQ73" s="82"/>
      <c r="AFR73" s="82"/>
      <c r="AFS73" s="82"/>
      <c r="AFT73" s="82"/>
      <c r="AFU73" s="82"/>
      <c r="AFV73" s="82"/>
      <c r="AFW73" s="82"/>
      <c r="AFX73" s="82"/>
      <c r="AFY73" s="82"/>
      <c r="AFZ73" s="82"/>
      <c r="AGA73" s="82"/>
      <c r="AGB73" s="82"/>
      <c r="AGC73" s="82"/>
      <c r="AGD73" s="82"/>
      <c r="AGE73" s="82"/>
      <c r="AGF73" s="82"/>
      <c r="AGG73" s="82"/>
      <c r="AGH73" s="82"/>
      <c r="AGI73" s="82"/>
      <c r="AGJ73" s="82"/>
      <c r="AGK73" s="82"/>
      <c r="AGL73" s="82"/>
      <c r="AGM73" s="82"/>
      <c r="AGN73" s="82"/>
      <c r="AGO73" s="82"/>
      <c r="AGP73" s="82"/>
      <c r="AGQ73" s="82"/>
      <c r="AGR73" s="82"/>
      <c r="AGS73" s="82"/>
      <c r="AGT73" s="82"/>
      <c r="AGU73" s="82"/>
      <c r="AGV73" s="82"/>
      <c r="AGW73" s="82"/>
      <c r="AGX73" s="82"/>
      <c r="AGY73" s="82"/>
      <c r="AGZ73" s="82"/>
      <c r="AHA73" s="82"/>
      <c r="AHB73" s="82"/>
      <c r="AHC73" s="82"/>
      <c r="AHD73" s="82"/>
      <c r="AHE73" s="82"/>
      <c r="AHF73" s="82"/>
      <c r="AHG73" s="82"/>
      <c r="AHH73" s="82"/>
      <c r="AHI73" s="82"/>
      <c r="AHJ73" s="82"/>
      <c r="AHK73" s="82"/>
      <c r="AHL73" s="82"/>
      <c r="AHM73" s="82"/>
      <c r="AHN73" s="82"/>
      <c r="AHO73" s="82"/>
      <c r="AHP73" s="82"/>
      <c r="AHQ73" s="82"/>
      <c r="AHR73" s="82"/>
      <c r="AHS73" s="82"/>
      <c r="AHT73" s="82"/>
      <c r="AHU73" s="82"/>
      <c r="AHV73" s="82"/>
      <c r="AHW73" s="82"/>
      <c r="AHX73" s="82"/>
      <c r="AHY73" s="82"/>
      <c r="AHZ73" s="82"/>
      <c r="AIA73" s="82"/>
      <c r="AIB73" s="82"/>
      <c r="AIC73" s="82"/>
      <c r="AID73" s="82"/>
      <c r="AIE73" s="82"/>
      <c r="AIF73" s="82"/>
      <c r="AIG73" s="82"/>
      <c r="AIH73" s="82"/>
      <c r="AII73" s="82"/>
      <c r="AIJ73" s="82"/>
      <c r="AIK73" s="82"/>
      <c r="AIL73" s="82"/>
      <c r="AIM73" s="82"/>
      <c r="AIN73" s="82"/>
      <c r="AIO73" s="82"/>
      <c r="AIP73" s="82"/>
      <c r="AIQ73" s="82"/>
      <c r="AIR73" s="82"/>
      <c r="AIS73" s="82"/>
      <c r="AIT73" s="82"/>
      <c r="AIU73" s="82"/>
      <c r="AIV73" s="82"/>
      <c r="AIW73" s="82"/>
      <c r="AIX73" s="82"/>
      <c r="AIY73" s="82"/>
      <c r="AIZ73" s="82"/>
      <c r="AJA73" s="82"/>
      <c r="AJB73" s="82"/>
      <c r="AJC73" s="82"/>
      <c r="AJD73" s="82"/>
      <c r="AJE73" s="82"/>
      <c r="AJF73" s="82"/>
      <c r="AJG73" s="82"/>
      <c r="AJH73" s="82"/>
      <c r="AJI73" s="82"/>
      <c r="AJJ73" s="82"/>
      <c r="AJK73" s="82"/>
      <c r="AJL73" s="82"/>
      <c r="AJM73" s="82"/>
      <c r="AJN73" s="82"/>
      <c r="AJO73" s="82"/>
      <c r="AJP73" s="82"/>
      <c r="AJQ73" s="82"/>
      <c r="AJR73" s="82"/>
      <c r="AJS73" s="82"/>
      <c r="AJT73" s="82"/>
      <c r="AJU73" s="82"/>
      <c r="AJV73" s="82"/>
      <c r="AJW73" s="82"/>
      <c r="AJX73" s="82"/>
      <c r="AJY73" s="82"/>
      <c r="AJZ73" s="82"/>
      <c r="AKA73" s="82"/>
      <c r="AKB73" s="82"/>
      <c r="AKC73" s="82"/>
      <c r="AKD73" s="82"/>
      <c r="AKE73" s="82"/>
      <c r="AKF73" s="82"/>
      <c r="AKG73" s="82"/>
      <c r="AKH73" s="82"/>
      <c r="AKI73" s="82"/>
      <c r="AKJ73" s="82"/>
      <c r="AKK73" s="82"/>
      <c r="AKL73" s="82"/>
      <c r="AKM73" s="82"/>
      <c r="AKN73" s="82"/>
      <c r="AKO73" s="82"/>
      <c r="AKP73" s="82"/>
      <c r="AKQ73" s="82"/>
      <c r="AKR73" s="82"/>
      <c r="AKS73" s="82"/>
      <c r="AKT73" s="82"/>
      <c r="AKU73" s="82"/>
      <c r="AKV73" s="82"/>
      <c r="AKW73" s="82"/>
      <c r="AKX73" s="82"/>
      <c r="AKY73" s="82"/>
      <c r="AKZ73" s="82"/>
      <c r="ALA73" s="82"/>
      <c r="ALB73" s="82"/>
      <c r="ALC73" s="82"/>
      <c r="ALD73" s="82"/>
      <c r="ALE73" s="82"/>
      <c r="ALF73" s="82"/>
      <c r="ALG73" s="82"/>
      <c r="ALH73" s="82"/>
      <c r="ALI73" s="82"/>
      <c r="ALJ73" s="82"/>
      <c r="ALK73" s="82"/>
      <c r="ALL73" s="82"/>
      <c r="ALM73" s="82"/>
      <c r="ALN73" s="82"/>
      <c r="ALO73" s="82"/>
      <c r="ALP73" s="82"/>
      <c r="ALQ73" s="82"/>
      <c r="ALR73" s="82"/>
      <c r="ALS73" s="82"/>
      <c r="ALT73" s="82"/>
      <c r="ALU73" s="82"/>
      <c r="ALV73" s="82"/>
      <c r="ALW73" s="82"/>
      <c r="ALX73" s="82"/>
      <c r="ALY73" s="82"/>
      <c r="ALZ73" s="82"/>
      <c r="AMA73" s="82"/>
      <c r="AMB73" s="82"/>
      <c r="AMC73" s="82"/>
      <c r="AMD73" s="82"/>
      <c r="AME73" s="82"/>
      <c r="AMF73" s="82"/>
      <c r="AMG73" s="82"/>
      <c r="AMH73" s="82"/>
      <c r="AMI73" s="82"/>
      <c r="AMJ73" s="82"/>
      <c r="AMK73" s="82"/>
      <c r="AML73" s="82"/>
      <c r="AMM73" s="82"/>
      <c r="AMN73" s="82"/>
      <c r="AMO73" s="82"/>
      <c r="AMP73" s="82"/>
      <c r="AMQ73" s="82"/>
      <c r="AMR73" s="82"/>
      <c r="AMS73" s="82"/>
      <c r="AMT73" s="82"/>
      <c r="AMU73" s="82"/>
      <c r="AMV73" s="82"/>
      <c r="AMW73" s="82"/>
      <c r="AMX73" s="82"/>
      <c r="AMY73" s="82"/>
      <c r="AMZ73" s="82"/>
      <c r="ANA73" s="82"/>
      <c r="ANB73" s="82"/>
      <c r="ANC73" s="82"/>
      <c r="AND73" s="82"/>
      <c r="ANE73" s="82"/>
      <c r="ANF73" s="82"/>
      <c r="ANG73" s="82"/>
      <c r="ANH73" s="82"/>
      <c r="ANI73" s="82"/>
      <c r="ANJ73" s="82"/>
      <c r="ANK73" s="82"/>
      <c r="ANL73" s="82"/>
      <c r="ANM73" s="82"/>
      <c r="ANN73" s="82"/>
      <c r="ANO73" s="82"/>
      <c r="ANP73" s="82"/>
      <c r="ANQ73" s="82"/>
      <c r="ANR73" s="82"/>
      <c r="ANS73" s="82"/>
      <c r="ANT73" s="82"/>
      <c r="ANU73" s="82"/>
      <c r="ANV73" s="82"/>
      <c r="ANW73" s="82"/>
      <c r="ANX73" s="82"/>
      <c r="ANY73" s="82"/>
      <c r="ANZ73" s="82"/>
      <c r="AOA73" s="82"/>
      <c r="AOB73" s="82"/>
      <c r="AOC73" s="82"/>
      <c r="AOD73" s="82"/>
      <c r="AOE73" s="82"/>
      <c r="AOF73" s="82"/>
      <c r="AOG73" s="82"/>
      <c r="AOH73" s="82"/>
      <c r="AOI73" s="82"/>
      <c r="AOJ73" s="82"/>
      <c r="AOK73" s="82"/>
      <c r="AOL73" s="82"/>
      <c r="AOM73" s="82"/>
      <c r="AON73" s="82"/>
      <c r="AOO73" s="82"/>
      <c r="AOP73" s="82"/>
      <c r="AOQ73" s="82"/>
      <c r="AOR73" s="82"/>
      <c r="AOS73" s="82"/>
      <c r="AOT73" s="82"/>
      <c r="AOU73" s="82"/>
      <c r="AOV73" s="82"/>
      <c r="AOW73" s="82"/>
      <c r="AOX73" s="82"/>
      <c r="AOY73" s="82"/>
      <c r="AOZ73" s="82"/>
      <c r="APA73" s="82"/>
      <c r="APB73" s="82"/>
      <c r="APC73" s="82"/>
      <c r="APD73" s="82"/>
      <c r="APE73" s="82"/>
      <c r="APF73" s="82"/>
      <c r="APG73" s="82"/>
      <c r="APH73" s="82"/>
      <c r="API73" s="82"/>
      <c r="APJ73" s="82"/>
      <c r="APK73" s="82"/>
      <c r="APL73" s="82"/>
      <c r="APM73" s="82"/>
      <c r="APN73" s="82"/>
      <c r="APO73" s="82"/>
      <c r="APP73" s="82"/>
      <c r="APQ73" s="82"/>
      <c r="APR73" s="82"/>
      <c r="APS73" s="82"/>
      <c r="APT73" s="82"/>
      <c r="APU73" s="82"/>
      <c r="APV73" s="82"/>
      <c r="APW73" s="82"/>
      <c r="APX73" s="82"/>
      <c r="APY73" s="82"/>
      <c r="APZ73" s="82"/>
      <c r="AQA73" s="82"/>
      <c r="AQB73" s="82"/>
      <c r="AQC73" s="82"/>
      <c r="AQD73" s="82"/>
      <c r="AQE73" s="82"/>
      <c r="AQF73" s="82"/>
      <c r="AQG73" s="82"/>
      <c r="AQH73" s="82"/>
      <c r="AQI73" s="82"/>
      <c r="AQJ73" s="82"/>
      <c r="AQK73" s="82"/>
      <c r="AQL73" s="82"/>
      <c r="AQM73" s="82"/>
      <c r="AQN73" s="82"/>
      <c r="AQO73" s="82"/>
      <c r="AQP73" s="82"/>
      <c r="AQQ73" s="82"/>
      <c r="AQR73" s="82"/>
      <c r="AQS73" s="82"/>
      <c r="AQT73" s="82"/>
      <c r="AQU73" s="82"/>
      <c r="AQV73" s="82"/>
      <c r="AQW73" s="82"/>
      <c r="AQX73" s="82"/>
      <c r="AQY73" s="82"/>
      <c r="AQZ73" s="82"/>
      <c r="ARA73" s="82"/>
      <c r="ARB73" s="82"/>
      <c r="ARC73" s="82"/>
      <c r="ARD73" s="82"/>
      <c r="ARE73" s="82"/>
      <c r="ARF73" s="82"/>
      <c r="ARG73" s="82"/>
      <c r="ARH73" s="82"/>
      <c r="ARI73" s="82"/>
      <c r="ARJ73" s="82"/>
      <c r="ARK73" s="82"/>
      <c r="ARL73" s="82"/>
      <c r="ARM73" s="82"/>
      <c r="ARN73" s="82"/>
      <c r="ARO73" s="82"/>
      <c r="ARP73" s="82"/>
      <c r="ARQ73" s="82"/>
      <c r="ARR73" s="82"/>
      <c r="ARS73" s="82"/>
      <c r="ART73" s="82"/>
      <c r="ARU73" s="82"/>
      <c r="ARV73" s="82"/>
      <c r="ARW73" s="82"/>
      <c r="ARX73" s="82"/>
      <c r="ARY73" s="82"/>
      <c r="ARZ73" s="82"/>
      <c r="ASA73" s="82"/>
      <c r="ASB73" s="82"/>
      <c r="ASC73" s="82"/>
      <c r="ASD73" s="82"/>
      <c r="ASE73" s="82"/>
      <c r="ASF73" s="82"/>
      <c r="ASG73" s="82"/>
      <c r="ASH73" s="82"/>
      <c r="ASI73" s="82"/>
      <c r="ASJ73" s="82"/>
      <c r="ASK73" s="82"/>
      <c r="ASL73" s="82"/>
      <c r="ASM73" s="82"/>
      <c r="ASN73" s="82"/>
      <c r="ASO73" s="82"/>
      <c r="ASP73" s="82"/>
      <c r="ASQ73" s="82"/>
      <c r="ASR73" s="82"/>
      <c r="ASS73" s="82"/>
      <c r="AST73" s="82"/>
      <c r="ASU73" s="82"/>
      <c r="ASV73" s="82"/>
      <c r="ASW73" s="82"/>
      <c r="ASX73" s="82"/>
      <c r="ASY73" s="82"/>
      <c r="ASZ73" s="82"/>
      <c r="ATA73" s="82"/>
      <c r="ATB73" s="82"/>
      <c r="ATC73" s="82"/>
      <c r="ATD73" s="82"/>
      <c r="ATE73" s="82"/>
      <c r="ATF73" s="82"/>
      <c r="ATG73" s="82"/>
      <c r="ATH73" s="82"/>
      <c r="ATI73" s="82"/>
      <c r="ATJ73" s="82"/>
      <c r="ATK73" s="82"/>
      <c r="ATL73" s="82"/>
      <c r="ATM73" s="82"/>
      <c r="ATN73" s="82"/>
      <c r="ATO73" s="82"/>
      <c r="ATP73" s="82"/>
      <c r="ATQ73" s="82"/>
      <c r="ATR73" s="82"/>
      <c r="ATS73" s="82"/>
      <c r="ATT73" s="82"/>
      <c r="ATU73" s="82"/>
      <c r="ATV73" s="82"/>
      <c r="ATW73" s="82"/>
      <c r="ATX73" s="82"/>
      <c r="ATY73" s="82"/>
      <c r="ATZ73" s="82"/>
      <c r="AUA73" s="82"/>
      <c r="AUB73" s="82"/>
      <c r="AUC73" s="82"/>
      <c r="AUD73" s="82"/>
      <c r="AUE73" s="82"/>
      <c r="AUF73" s="82"/>
      <c r="AUG73" s="82"/>
      <c r="AUH73" s="82"/>
      <c r="AUI73" s="82"/>
      <c r="AUJ73" s="82"/>
      <c r="AUK73" s="82"/>
      <c r="AUL73" s="82"/>
      <c r="AUM73" s="82"/>
      <c r="AUN73" s="82"/>
      <c r="AUO73" s="82"/>
      <c r="AUP73" s="82"/>
      <c r="AUQ73" s="82"/>
      <c r="AUR73" s="82"/>
      <c r="AUS73" s="82"/>
      <c r="AUT73" s="82"/>
      <c r="AUU73" s="82"/>
      <c r="AUV73" s="82"/>
      <c r="AUW73" s="82"/>
      <c r="AUX73" s="82"/>
      <c r="AUY73" s="82"/>
      <c r="AUZ73" s="82"/>
      <c r="AVA73" s="82"/>
      <c r="AVB73" s="82"/>
      <c r="AVC73" s="82"/>
      <c r="AVD73" s="82"/>
      <c r="AVE73" s="82"/>
      <c r="AVF73" s="82"/>
      <c r="AVG73" s="82"/>
      <c r="AVH73" s="82"/>
      <c r="AVI73" s="82"/>
      <c r="AVJ73" s="82"/>
      <c r="AVK73" s="82"/>
      <c r="AVL73" s="82"/>
      <c r="AVM73" s="82"/>
      <c r="AVN73" s="82"/>
      <c r="AVO73" s="82"/>
      <c r="AVP73" s="82"/>
      <c r="AVQ73" s="82"/>
      <c r="AVR73" s="82"/>
      <c r="AVS73" s="82"/>
      <c r="AVT73" s="82"/>
      <c r="AVU73" s="82"/>
      <c r="AVV73" s="82"/>
      <c r="AVW73" s="82"/>
      <c r="AVX73" s="82"/>
      <c r="AVY73" s="82"/>
      <c r="AVZ73" s="82"/>
      <c r="AWA73" s="82"/>
      <c r="AWB73" s="82"/>
      <c r="AWC73" s="82"/>
      <c r="AWD73" s="82"/>
      <c r="AWE73" s="82"/>
      <c r="AWF73" s="82"/>
      <c r="AWG73" s="82"/>
      <c r="AWH73" s="82"/>
      <c r="AWI73" s="82"/>
      <c r="AWJ73" s="82"/>
      <c r="AWK73" s="82"/>
      <c r="AWL73" s="82"/>
      <c r="AWM73" s="82"/>
      <c r="AWN73" s="82"/>
      <c r="AWO73" s="82"/>
      <c r="AWP73" s="82"/>
      <c r="AWQ73" s="82"/>
      <c r="AWR73" s="82"/>
      <c r="AWS73" s="82"/>
      <c r="AWT73" s="82"/>
      <c r="AWU73" s="82"/>
      <c r="AWV73" s="82"/>
      <c r="AWW73" s="82"/>
      <c r="AWX73" s="82"/>
      <c r="AWY73" s="82"/>
      <c r="AWZ73" s="82"/>
      <c r="AXA73" s="82"/>
      <c r="AXB73" s="82"/>
      <c r="AXC73" s="82"/>
      <c r="AXD73" s="82"/>
      <c r="AXE73" s="82"/>
      <c r="AXF73" s="82"/>
      <c r="AXG73" s="82"/>
      <c r="AXH73" s="82"/>
      <c r="AXI73" s="82"/>
      <c r="AXJ73" s="82"/>
      <c r="AXK73" s="82"/>
      <c r="AXL73" s="82"/>
      <c r="AXM73" s="82"/>
      <c r="AXN73" s="82"/>
      <c r="AXO73" s="82"/>
      <c r="AXP73" s="82"/>
      <c r="AXQ73" s="82"/>
      <c r="AXR73" s="82"/>
      <c r="AXS73" s="82"/>
      <c r="AXT73" s="82"/>
      <c r="AXU73" s="82"/>
      <c r="AXV73" s="82"/>
      <c r="AXW73" s="82"/>
      <c r="AXX73" s="82"/>
      <c r="AXY73" s="82"/>
      <c r="AXZ73" s="82"/>
      <c r="AYA73" s="82"/>
      <c r="AYB73" s="82"/>
      <c r="AYC73" s="82"/>
      <c r="AYD73" s="82"/>
      <c r="AYE73" s="82"/>
      <c r="AYF73" s="82"/>
      <c r="AYG73" s="82"/>
      <c r="AYH73" s="82"/>
      <c r="AYI73" s="82"/>
      <c r="AYJ73" s="82"/>
      <c r="AYK73" s="82"/>
      <c r="AYL73" s="82"/>
      <c r="AYM73" s="82"/>
      <c r="AYN73" s="82"/>
      <c r="AYO73" s="82"/>
      <c r="AYP73" s="82"/>
      <c r="AYQ73" s="82"/>
      <c r="AYR73" s="82"/>
    </row>
    <row r="74" spans="1:1344" s="50" customFormat="1">
      <c r="A74" s="45"/>
      <c r="B74" s="160"/>
      <c r="C74" s="161"/>
      <c r="D74" s="161"/>
      <c r="E74" s="161"/>
      <c r="F74" s="161"/>
      <c r="G74" s="161"/>
      <c r="H74" s="161"/>
      <c r="I74" s="161"/>
      <c r="J74" s="161"/>
      <c r="K74" s="161"/>
      <c r="L74" s="162"/>
      <c r="M74" s="82"/>
      <c r="N74" s="82"/>
      <c r="O74" s="82"/>
      <c r="P74" s="82"/>
      <c r="Q74" s="82"/>
      <c r="R74" s="82"/>
      <c r="S74" s="82"/>
      <c r="T74" s="82"/>
      <c r="U74" s="82"/>
      <c r="W74" s="82"/>
      <c r="X74" s="82"/>
      <c r="Y74" s="82"/>
      <c r="Z74" s="82"/>
      <c r="AA74" s="82"/>
      <c r="AB74" s="82"/>
      <c r="AC74" s="82"/>
      <c r="AD74" s="82"/>
      <c r="AE74" s="82"/>
      <c r="AF74" s="82"/>
      <c r="AG74" s="82"/>
      <c r="AH74" s="82"/>
      <c r="AI74" s="82"/>
      <c r="AJ74" s="82"/>
      <c r="AK74" s="82"/>
      <c r="AL74" s="82"/>
      <c r="AM74" s="82"/>
      <c r="AN74" s="82"/>
      <c r="AO74" s="82"/>
      <c r="AP74" s="82"/>
      <c r="AQ74" s="82"/>
      <c r="AR74" s="82"/>
      <c r="AS74" s="82"/>
      <c r="AT74" s="82"/>
      <c r="AU74" s="82"/>
      <c r="AV74" s="82"/>
      <c r="AW74" s="82"/>
      <c r="AX74" s="82"/>
      <c r="AY74" s="82"/>
      <c r="AZ74" s="82"/>
      <c r="BA74" s="82"/>
      <c r="BB74" s="82"/>
      <c r="BC74" s="82"/>
      <c r="BD74" s="82"/>
      <c r="BE74" s="82"/>
      <c r="BF74" s="82"/>
      <c r="BG74" s="82"/>
      <c r="BH74" s="82"/>
      <c r="BI74" s="82"/>
      <c r="BJ74" s="82"/>
      <c r="BK74" s="82"/>
      <c r="BL74" s="82"/>
      <c r="BM74" s="82"/>
      <c r="BN74" s="82"/>
      <c r="BO74" s="82"/>
      <c r="BP74" s="82"/>
      <c r="BQ74" s="82"/>
      <c r="BR74" s="82"/>
      <c r="BS74" s="82"/>
      <c r="BT74" s="82"/>
      <c r="BU74" s="82"/>
      <c r="BV74" s="82"/>
      <c r="BW74" s="82"/>
      <c r="BX74" s="82"/>
      <c r="BY74" s="82"/>
      <c r="BZ74" s="82"/>
      <c r="CA74" s="82"/>
      <c r="CB74" s="82"/>
      <c r="CC74" s="82"/>
      <c r="CD74" s="82"/>
      <c r="CE74" s="82"/>
      <c r="CF74" s="82"/>
      <c r="CG74" s="82"/>
      <c r="CH74" s="82"/>
      <c r="CI74" s="82"/>
      <c r="CJ74" s="82"/>
      <c r="CK74" s="82"/>
      <c r="CL74" s="82"/>
      <c r="CM74" s="82"/>
      <c r="CN74" s="82"/>
      <c r="CO74" s="82"/>
      <c r="CP74" s="82"/>
      <c r="CQ74" s="82"/>
      <c r="CR74" s="82"/>
      <c r="CS74" s="82"/>
      <c r="CT74" s="82"/>
      <c r="CU74" s="82"/>
      <c r="CV74" s="82"/>
      <c r="CW74" s="82"/>
      <c r="CX74" s="82"/>
      <c r="CY74" s="82"/>
      <c r="CZ74" s="82"/>
      <c r="DA74" s="82"/>
      <c r="DB74" s="82"/>
      <c r="DC74" s="82"/>
      <c r="DD74" s="82"/>
      <c r="DE74" s="82"/>
      <c r="DF74" s="82"/>
      <c r="DG74" s="82"/>
      <c r="DH74" s="82"/>
      <c r="DI74" s="82"/>
      <c r="DJ74" s="82"/>
      <c r="DK74" s="82"/>
      <c r="DL74" s="82"/>
      <c r="DM74" s="82"/>
      <c r="DN74" s="82"/>
      <c r="DO74" s="82"/>
      <c r="DP74" s="82"/>
      <c r="DQ74" s="82"/>
      <c r="DR74" s="82"/>
      <c r="DS74" s="82"/>
      <c r="DT74" s="82"/>
      <c r="DU74" s="82"/>
      <c r="DV74" s="82"/>
      <c r="DW74" s="82"/>
      <c r="DX74" s="82"/>
      <c r="DY74" s="82"/>
      <c r="DZ74" s="82"/>
      <c r="EA74" s="82"/>
      <c r="EB74" s="82"/>
      <c r="EC74" s="82"/>
      <c r="ED74" s="82"/>
      <c r="EE74" s="82"/>
      <c r="EF74" s="82"/>
      <c r="EG74" s="82"/>
      <c r="EH74" s="82"/>
      <c r="EI74" s="82"/>
      <c r="EJ74" s="82"/>
      <c r="EK74" s="82"/>
      <c r="EL74" s="82"/>
      <c r="EM74" s="82"/>
      <c r="EN74" s="82"/>
      <c r="EO74" s="82"/>
      <c r="EP74" s="82"/>
      <c r="EQ74" s="82"/>
      <c r="ER74" s="82"/>
      <c r="ES74" s="82"/>
      <c r="ET74" s="82"/>
      <c r="EU74" s="82"/>
      <c r="EV74" s="82"/>
      <c r="EW74" s="82"/>
      <c r="EX74" s="82"/>
      <c r="EY74" s="82"/>
      <c r="EZ74" s="82"/>
      <c r="FA74" s="82"/>
      <c r="FB74" s="82"/>
      <c r="FC74" s="82"/>
      <c r="FD74" s="82"/>
      <c r="FE74" s="82"/>
      <c r="FF74" s="82"/>
      <c r="FG74" s="82"/>
      <c r="FH74" s="82"/>
      <c r="FI74" s="82"/>
      <c r="FJ74" s="82"/>
      <c r="FK74" s="82"/>
      <c r="FL74" s="82"/>
      <c r="FM74" s="82"/>
      <c r="FN74" s="82"/>
      <c r="FO74" s="82"/>
      <c r="FP74" s="82"/>
      <c r="FQ74" s="82"/>
      <c r="FR74" s="82"/>
      <c r="FS74" s="82"/>
      <c r="FT74" s="82"/>
      <c r="FU74" s="82"/>
      <c r="FV74" s="82"/>
      <c r="FW74" s="82"/>
      <c r="FX74" s="82"/>
      <c r="FY74" s="82"/>
      <c r="FZ74" s="82"/>
      <c r="GA74" s="82"/>
      <c r="GB74" s="82"/>
      <c r="GC74" s="82"/>
      <c r="GD74" s="82"/>
      <c r="GE74" s="82"/>
      <c r="GF74" s="82"/>
      <c r="GG74" s="82"/>
      <c r="GH74" s="82"/>
      <c r="GI74" s="82"/>
      <c r="GJ74" s="82"/>
      <c r="GK74" s="82"/>
      <c r="GL74" s="82"/>
      <c r="GM74" s="82"/>
      <c r="GN74" s="82"/>
      <c r="GO74" s="82"/>
      <c r="GP74" s="82"/>
      <c r="GQ74" s="82"/>
      <c r="GR74" s="82"/>
      <c r="GS74" s="82"/>
      <c r="GT74" s="82"/>
      <c r="GU74" s="82"/>
      <c r="GV74" s="82"/>
      <c r="GW74" s="82"/>
      <c r="GX74" s="82"/>
      <c r="GY74" s="82"/>
      <c r="GZ74" s="82"/>
      <c r="HA74" s="82"/>
      <c r="HB74" s="82"/>
      <c r="HC74" s="82"/>
      <c r="HD74" s="82"/>
      <c r="HE74" s="82"/>
      <c r="HF74" s="82"/>
      <c r="HG74" s="82"/>
      <c r="HH74" s="82"/>
      <c r="HI74" s="82"/>
      <c r="HJ74" s="82"/>
      <c r="HK74" s="82"/>
      <c r="HL74" s="82"/>
      <c r="HM74" s="82"/>
      <c r="HN74" s="82"/>
      <c r="HO74" s="82"/>
      <c r="HP74" s="82"/>
      <c r="HQ74" s="82"/>
      <c r="HR74" s="82"/>
      <c r="HS74" s="82"/>
      <c r="HT74" s="82"/>
      <c r="HU74" s="82"/>
      <c r="HV74" s="82"/>
      <c r="HW74" s="82"/>
      <c r="HX74" s="82"/>
      <c r="HY74" s="82"/>
      <c r="HZ74" s="82"/>
      <c r="IA74" s="82"/>
      <c r="IB74" s="82"/>
      <c r="IC74" s="82"/>
      <c r="ID74" s="82"/>
      <c r="IE74" s="82"/>
      <c r="IF74" s="82"/>
      <c r="IG74" s="82"/>
      <c r="IH74" s="82"/>
      <c r="II74" s="82"/>
      <c r="IJ74" s="82"/>
      <c r="IK74" s="82"/>
      <c r="IL74" s="82"/>
      <c r="IM74" s="82"/>
      <c r="IN74" s="82"/>
      <c r="IO74" s="82"/>
      <c r="IP74" s="82"/>
      <c r="IQ74" s="82"/>
      <c r="IR74" s="82"/>
      <c r="IS74" s="82"/>
      <c r="IT74" s="82"/>
      <c r="IU74" s="82"/>
      <c r="IV74" s="82"/>
      <c r="IW74" s="82"/>
      <c r="IX74" s="82"/>
      <c r="IY74" s="82"/>
      <c r="IZ74" s="82"/>
      <c r="JA74" s="82"/>
      <c r="JB74" s="82"/>
      <c r="JC74" s="82"/>
      <c r="JD74" s="82"/>
      <c r="JE74" s="82"/>
      <c r="JF74" s="82"/>
      <c r="JG74" s="82"/>
      <c r="JH74" s="82"/>
      <c r="JI74" s="82"/>
      <c r="JJ74" s="82"/>
      <c r="JK74" s="82"/>
      <c r="JL74" s="82"/>
      <c r="JM74" s="82"/>
      <c r="JN74" s="82"/>
      <c r="JO74" s="82"/>
      <c r="JP74" s="82"/>
      <c r="JQ74" s="82"/>
      <c r="JR74" s="82"/>
      <c r="JS74" s="82"/>
      <c r="JT74" s="82"/>
      <c r="JU74" s="82"/>
      <c r="JV74" s="82"/>
      <c r="JW74" s="82"/>
      <c r="JX74" s="82"/>
      <c r="JY74" s="82"/>
      <c r="JZ74" s="82"/>
      <c r="KA74" s="82"/>
      <c r="KB74" s="82"/>
      <c r="KC74" s="82"/>
      <c r="KD74" s="82"/>
      <c r="KE74" s="82"/>
      <c r="KF74" s="82"/>
      <c r="KG74" s="82"/>
      <c r="KH74" s="82"/>
      <c r="KI74" s="82"/>
      <c r="KJ74" s="82"/>
      <c r="KK74" s="82"/>
      <c r="KL74" s="82"/>
      <c r="KM74" s="82"/>
      <c r="KN74" s="82"/>
      <c r="KO74" s="82"/>
      <c r="KP74" s="82"/>
      <c r="KQ74" s="82"/>
      <c r="KR74" s="82"/>
      <c r="KS74" s="82"/>
      <c r="KT74" s="82"/>
      <c r="KU74" s="82"/>
      <c r="KV74" s="82"/>
      <c r="KW74" s="82"/>
      <c r="KX74" s="82"/>
      <c r="KY74" s="82"/>
      <c r="KZ74" s="82"/>
      <c r="LA74" s="82"/>
      <c r="LB74" s="82"/>
      <c r="LC74" s="82"/>
      <c r="LD74" s="82"/>
      <c r="LE74" s="82"/>
      <c r="LF74" s="82"/>
      <c r="LG74" s="82"/>
      <c r="LH74" s="82"/>
      <c r="LI74" s="82"/>
      <c r="LJ74" s="82"/>
      <c r="LK74" s="82"/>
      <c r="LL74" s="82"/>
      <c r="LM74" s="82"/>
      <c r="LN74" s="82"/>
      <c r="LO74" s="82"/>
      <c r="LP74" s="82"/>
      <c r="LQ74" s="82"/>
      <c r="LR74" s="82"/>
      <c r="LS74" s="82"/>
      <c r="LT74" s="82"/>
      <c r="LU74" s="82"/>
      <c r="LV74" s="82"/>
      <c r="LW74" s="82"/>
      <c r="LX74" s="82"/>
      <c r="LY74" s="82"/>
      <c r="LZ74" s="82"/>
      <c r="MA74" s="82"/>
      <c r="MB74" s="82"/>
      <c r="MC74" s="82"/>
      <c r="MD74" s="82"/>
      <c r="ME74" s="82"/>
      <c r="MF74" s="82"/>
      <c r="MG74" s="82"/>
      <c r="MH74" s="82"/>
      <c r="MI74" s="82"/>
      <c r="MJ74" s="82"/>
      <c r="MK74" s="82"/>
      <c r="ML74" s="82"/>
      <c r="MM74" s="82"/>
      <c r="MN74" s="82"/>
      <c r="MO74" s="82"/>
      <c r="MP74" s="82"/>
      <c r="MQ74" s="82"/>
      <c r="MR74" s="82"/>
      <c r="MS74" s="82"/>
      <c r="MT74" s="82"/>
      <c r="MU74" s="82"/>
      <c r="MV74" s="82"/>
      <c r="MW74" s="82"/>
      <c r="MX74" s="82"/>
      <c r="MY74" s="82"/>
      <c r="MZ74" s="82"/>
      <c r="NA74" s="82"/>
      <c r="NB74" s="82"/>
      <c r="NC74" s="82"/>
      <c r="ND74" s="82"/>
      <c r="NE74" s="82"/>
      <c r="NF74" s="82"/>
      <c r="NG74" s="82"/>
      <c r="NH74" s="82"/>
      <c r="NI74" s="82"/>
      <c r="NJ74" s="82"/>
      <c r="NK74" s="82"/>
      <c r="NL74" s="82"/>
      <c r="NM74" s="82"/>
      <c r="NN74" s="82"/>
      <c r="NO74" s="82"/>
      <c r="NP74" s="82"/>
      <c r="NQ74" s="82"/>
      <c r="NR74" s="82"/>
      <c r="NS74" s="82"/>
      <c r="NT74" s="82"/>
      <c r="NU74" s="82"/>
      <c r="NV74" s="82"/>
      <c r="NW74" s="82"/>
      <c r="NX74" s="82"/>
      <c r="NY74" s="82"/>
      <c r="NZ74" s="82"/>
      <c r="OA74" s="82"/>
      <c r="OB74" s="82"/>
      <c r="OC74" s="82"/>
      <c r="OD74" s="82"/>
      <c r="OE74" s="82"/>
      <c r="OF74" s="82"/>
      <c r="OG74" s="82"/>
      <c r="OH74" s="82"/>
      <c r="OI74" s="82"/>
      <c r="OJ74" s="82"/>
      <c r="OK74" s="82"/>
      <c r="OL74" s="82"/>
      <c r="OM74" s="82"/>
      <c r="ON74" s="82"/>
      <c r="OO74" s="82"/>
      <c r="OP74" s="82"/>
      <c r="OQ74" s="82"/>
      <c r="OR74" s="82"/>
      <c r="OS74" s="82"/>
      <c r="OT74" s="82"/>
      <c r="OU74" s="82"/>
      <c r="OV74" s="82"/>
      <c r="OW74" s="82"/>
      <c r="OX74" s="82"/>
      <c r="OY74" s="82"/>
      <c r="OZ74" s="82"/>
      <c r="PA74" s="82"/>
      <c r="PB74" s="82"/>
      <c r="PC74" s="82"/>
      <c r="PD74" s="82"/>
      <c r="PE74" s="82"/>
      <c r="PF74" s="82"/>
      <c r="PG74" s="82"/>
      <c r="PH74" s="82"/>
      <c r="PI74" s="82"/>
      <c r="PJ74" s="82"/>
      <c r="PK74" s="82"/>
      <c r="PL74" s="82"/>
      <c r="PM74" s="82"/>
      <c r="PN74" s="82"/>
      <c r="PO74" s="82"/>
      <c r="PP74" s="82"/>
      <c r="PQ74" s="82"/>
      <c r="PR74" s="82"/>
      <c r="PS74" s="82"/>
      <c r="PT74" s="82"/>
      <c r="PU74" s="82"/>
      <c r="PV74" s="82"/>
      <c r="PW74" s="82"/>
      <c r="PX74" s="82"/>
      <c r="PY74" s="82"/>
      <c r="PZ74" s="82"/>
      <c r="QA74" s="82"/>
      <c r="QB74" s="82"/>
      <c r="QC74" s="82"/>
      <c r="QD74" s="82"/>
      <c r="QE74" s="82"/>
      <c r="QF74" s="82"/>
      <c r="QG74" s="82"/>
      <c r="QH74" s="82"/>
      <c r="QI74" s="82"/>
      <c r="QJ74" s="82"/>
      <c r="QK74" s="82"/>
      <c r="QL74" s="82"/>
      <c r="QM74" s="82"/>
      <c r="QN74" s="82"/>
      <c r="QO74" s="82"/>
      <c r="QP74" s="82"/>
      <c r="QQ74" s="82"/>
      <c r="QR74" s="82"/>
      <c r="QS74" s="82"/>
      <c r="QT74" s="82"/>
      <c r="QU74" s="82"/>
      <c r="QV74" s="82"/>
      <c r="QW74" s="82"/>
      <c r="QX74" s="82"/>
      <c r="QY74" s="82"/>
      <c r="QZ74" s="82"/>
      <c r="RA74" s="82"/>
      <c r="RB74" s="82"/>
      <c r="RC74" s="82"/>
      <c r="RD74" s="82"/>
      <c r="RE74" s="82"/>
      <c r="RF74" s="82"/>
      <c r="RG74" s="82"/>
      <c r="RH74" s="82"/>
      <c r="RI74" s="82"/>
      <c r="RJ74" s="82"/>
      <c r="RK74" s="82"/>
      <c r="RL74" s="82"/>
      <c r="RM74" s="82"/>
      <c r="RN74" s="82"/>
      <c r="RO74" s="82"/>
      <c r="RP74" s="82"/>
      <c r="RQ74" s="82"/>
      <c r="RR74" s="82"/>
      <c r="RS74" s="82"/>
      <c r="RT74" s="82"/>
      <c r="RU74" s="82"/>
      <c r="RV74" s="82"/>
      <c r="RW74" s="82"/>
      <c r="RX74" s="82"/>
      <c r="RY74" s="82"/>
      <c r="RZ74" s="82"/>
      <c r="SA74" s="82"/>
      <c r="SB74" s="82"/>
      <c r="SC74" s="82"/>
      <c r="SD74" s="82"/>
      <c r="SE74" s="82"/>
      <c r="SF74" s="82"/>
      <c r="SG74" s="82"/>
      <c r="SH74" s="82"/>
      <c r="SI74" s="82"/>
      <c r="SJ74" s="82"/>
      <c r="SK74" s="82"/>
      <c r="SL74" s="82"/>
      <c r="SM74" s="82"/>
      <c r="SN74" s="82"/>
      <c r="SO74" s="82"/>
      <c r="SP74" s="82"/>
      <c r="SQ74" s="82"/>
      <c r="SR74" s="82"/>
      <c r="SS74" s="82"/>
      <c r="ST74" s="82"/>
      <c r="SU74" s="82"/>
      <c r="SV74" s="82"/>
      <c r="SW74" s="82"/>
      <c r="SX74" s="82"/>
      <c r="SY74" s="82"/>
      <c r="SZ74" s="82"/>
      <c r="TA74" s="82"/>
      <c r="TB74" s="82"/>
      <c r="TC74" s="82"/>
      <c r="TD74" s="82"/>
      <c r="TE74" s="82"/>
      <c r="TF74" s="82"/>
      <c r="TG74" s="82"/>
      <c r="TH74" s="82"/>
      <c r="TI74" s="82"/>
      <c r="TJ74" s="82"/>
      <c r="TK74" s="82"/>
      <c r="TL74" s="82"/>
      <c r="TM74" s="82"/>
      <c r="TN74" s="82"/>
      <c r="TO74" s="82"/>
      <c r="TP74" s="82"/>
      <c r="TQ74" s="82"/>
      <c r="TR74" s="82"/>
      <c r="TS74" s="82"/>
      <c r="TT74" s="82"/>
      <c r="TU74" s="82"/>
      <c r="TV74" s="82"/>
      <c r="TW74" s="82"/>
      <c r="TX74" s="82"/>
      <c r="TY74" s="82"/>
      <c r="TZ74" s="82"/>
      <c r="UA74" s="82"/>
      <c r="UB74" s="82"/>
      <c r="UC74" s="82"/>
      <c r="UD74" s="82"/>
      <c r="UE74" s="82"/>
      <c r="UF74" s="82"/>
      <c r="UG74" s="82"/>
      <c r="UH74" s="82"/>
      <c r="UI74" s="82"/>
      <c r="UJ74" s="82"/>
      <c r="UK74" s="82"/>
      <c r="UL74" s="82"/>
      <c r="UM74" s="82"/>
      <c r="UN74" s="82"/>
      <c r="UO74" s="82"/>
      <c r="UP74" s="82"/>
      <c r="UQ74" s="82"/>
      <c r="UR74" s="82"/>
      <c r="US74" s="82"/>
      <c r="UT74" s="82"/>
      <c r="UU74" s="82"/>
      <c r="UV74" s="82"/>
      <c r="UW74" s="82"/>
      <c r="UX74" s="82"/>
      <c r="UY74" s="82"/>
      <c r="UZ74" s="82"/>
      <c r="VA74" s="82"/>
      <c r="VB74" s="82"/>
      <c r="VC74" s="82"/>
      <c r="VD74" s="82"/>
      <c r="VE74" s="82"/>
      <c r="VF74" s="82"/>
      <c r="VG74" s="82"/>
      <c r="VH74" s="82"/>
      <c r="VI74" s="82"/>
      <c r="VJ74" s="82"/>
      <c r="VK74" s="82"/>
      <c r="VL74" s="82"/>
      <c r="VM74" s="82"/>
      <c r="VN74" s="82"/>
      <c r="VO74" s="82"/>
      <c r="VP74" s="82"/>
      <c r="VQ74" s="82"/>
      <c r="VR74" s="82"/>
      <c r="VS74" s="82"/>
      <c r="VT74" s="82"/>
      <c r="VU74" s="82"/>
      <c r="VV74" s="82"/>
      <c r="VW74" s="82"/>
      <c r="VX74" s="82"/>
      <c r="VY74" s="82"/>
      <c r="VZ74" s="82"/>
      <c r="WA74" s="82"/>
      <c r="WB74" s="82"/>
      <c r="WC74" s="82"/>
      <c r="WD74" s="82"/>
      <c r="WE74" s="82"/>
      <c r="WF74" s="82"/>
      <c r="WG74" s="82"/>
      <c r="WH74" s="82"/>
      <c r="WI74" s="82"/>
      <c r="WJ74" s="82"/>
      <c r="WK74" s="82"/>
      <c r="WL74" s="82"/>
      <c r="WM74" s="82"/>
      <c r="WN74" s="82"/>
      <c r="WO74" s="82"/>
      <c r="WP74" s="82"/>
      <c r="WQ74" s="82"/>
      <c r="WR74" s="82"/>
      <c r="WS74" s="82"/>
      <c r="WT74" s="82"/>
      <c r="WU74" s="82"/>
      <c r="WV74" s="82"/>
      <c r="WW74" s="82"/>
      <c r="WX74" s="82"/>
      <c r="WY74" s="82"/>
      <c r="WZ74" s="82"/>
      <c r="XA74" s="82"/>
      <c r="XB74" s="82"/>
      <c r="XC74" s="82"/>
      <c r="XD74" s="82"/>
      <c r="XE74" s="82"/>
      <c r="XF74" s="82"/>
      <c r="XG74" s="82"/>
      <c r="XH74" s="82"/>
      <c r="XI74" s="82"/>
      <c r="XJ74" s="82"/>
      <c r="XK74" s="82"/>
      <c r="XL74" s="82"/>
      <c r="XM74" s="82"/>
      <c r="XN74" s="82"/>
      <c r="XO74" s="82"/>
      <c r="XP74" s="82"/>
      <c r="XQ74" s="82"/>
      <c r="XR74" s="82"/>
      <c r="XS74" s="82"/>
      <c r="XT74" s="82"/>
      <c r="XU74" s="82"/>
      <c r="XV74" s="82"/>
      <c r="XW74" s="82"/>
      <c r="XX74" s="82"/>
      <c r="XY74" s="82"/>
      <c r="XZ74" s="82"/>
      <c r="YA74" s="82"/>
      <c r="YB74" s="82"/>
      <c r="YC74" s="82"/>
      <c r="YD74" s="82"/>
      <c r="YE74" s="82"/>
      <c r="YF74" s="82"/>
      <c r="YG74" s="82"/>
      <c r="YH74" s="82"/>
      <c r="YI74" s="82"/>
      <c r="YJ74" s="82"/>
      <c r="YK74" s="82"/>
      <c r="YL74" s="82"/>
      <c r="YM74" s="82"/>
      <c r="YN74" s="82"/>
      <c r="YO74" s="82"/>
      <c r="YP74" s="82"/>
      <c r="YQ74" s="82"/>
      <c r="YR74" s="82"/>
      <c r="YS74" s="82"/>
      <c r="YT74" s="82"/>
      <c r="YU74" s="82"/>
      <c r="YV74" s="82"/>
      <c r="YW74" s="82"/>
      <c r="YX74" s="82"/>
      <c r="YY74" s="82"/>
      <c r="YZ74" s="82"/>
      <c r="ZA74" s="82"/>
      <c r="ZB74" s="82"/>
      <c r="ZC74" s="82"/>
      <c r="ZD74" s="82"/>
      <c r="ZE74" s="82"/>
      <c r="ZF74" s="82"/>
      <c r="ZG74" s="82"/>
      <c r="ZH74" s="82"/>
      <c r="ZI74" s="82"/>
      <c r="ZJ74" s="82"/>
      <c r="ZK74" s="82"/>
      <c r="ZL74" s="82"/>
      <c r="ZM74" s="82"/>
      <c r="ZN74" s="82"/>
      <c r="ZO74" s="82"/>
      <c r="ZP74" s="82"/>
      <c r="ZQ74" s="82"/>
      <c r="ZR74" s="82"/>
      <c r="ZS74" s="82"/>
      <c r="ZT74" s="82"/>
      <c r="ZU74" s="82"/>
      <c r="ZV74" s="82"/>
      <c r="ZW74" s="82"/>
      <c r="ZX74" s="82"/>
      <c r="ZY74" s="82"/>
      <c r="ZZ74" s="82"/>
      <c r="AAA74" s="82"/>
      <c r="AAB74" s="82"/>
      <c r="AAC74" s="82"/>
      <c r="AAD74" s="82"/>
      <c r="AAE74" s="82"/>
      <c r="AAF74" s="82"/>
      <c r="AAG74" s="82"/>
      <c r="AAH74" s="82"/>
      <c r="AAI74" s="82"/>
      <c r="AAJ74" s="82"/>
      <c r="AAK74" s="82"/>
      <c r="AAL74" s="82"/>
      <c r="AAM74" s="82"/>
      <c r="AAN74" s="82"/>
      <c r="AAO74" s="82"/>
      <c r="AAP74" s="82"/>
      <c r="AAQ74" s="82"/>
      <c r="AAR74" s="82"/>
      <c r="AAS74" s="82"/>
      <c r="AAT74" s="82"/>
      <c r="AAU74" s="82"/>
      <c r="AAV74" s="82"/>
      <c r="AAW74" s="82"/>
      <c r="AAX74" s="82"/>
      <c r="AAY74" s="82"/>
      <c r="AAZ74" s="82"/>
      <c r="ABA74" s="82"/>
      <c r="ABB74" s="82"/>
      <c r="ABC74" s="82"/>
      <c r="ABD74" s="82"/>
      <c r="ABE74" s="82"/>
      <c r="ABF74" s="82"/>
      <c r="ABG74" s="82"/>
      <c r="ABH74" s="82"/>
      <c r="ABI74" s="82"/>
      <c r="ABJ74" s="82"/>
      <c r="ABK74" s="82"/>
      <c r="ABL74" s="82"/>
      <c r="ABM74" s="82"/>
      <c r="ABN74" s="82"/>
      <c r="ABO74" s="82"/>
      <c r="ABP74" s="82"/>
      <c r="ABQ74" s="82"/>
      <c r="ABR74" s="82"/>
      <c r="ABS74" s="82"/>
      <c r="ABT74" s="82"/>
      <c r="ABU74" s="82"/>
      <c r="ABV74" s="82"/>
      <c r="ABW74" s="82"/>
      <c r="ABX74" s="82"/>
      <c r="ABY74" s="82"/>
      <c r="ABZ74" s="82"/>
      <c r="ACA74" s="82"/>
      <c r="ACB74" s="82"/>
      <c r="ACC74" s="82"/>
      <c r="ACD74" s="82"/>
      <c r="ACE74" s="82"/>
      <c r="ACF74" s="82"/>
      <c r="ACG74" s="82"/>
      <c r="ACH74" s="82"/>
      <c r="ACI74" s="82"/>
      <c r="ACJ74" s="82"/>
      <c r="ACK74" s="82"/>
      <c r="ACL74" s="82"/>
      <c r="ACM74" s="82"/>
      <c r="ACN74" s="82"/>
      <c r="ACO74" s="82"/>
      <c r="ACP74" s="82"/>
      <c r="ACQ74" s="82"/>
      <c r="ACR74" s="82"/>
      <c r="ACS74" s="82"/>
      <c r="ACT74" s="82"/>
      <c r="ACU74" s="82"/>
      <c r="ACV74" s="82"/>
      <c r="ACW74" s="82"/>
      <c r="ACX74" s="82"/>
      <c r="ACY74" s="82"/>
      <c r="ACZ74" s="82"/>
      <c r="ADA74" s="82"/>
      <c r="ADB74" s="82"/>
      <c r="ADC74" s="82"/>
      <c r="ADD74" s="82"/>
      <c r="ADE74" s="82"/>
      <c r="ADF74" s="82"/>
      <c r="ADG74" s="82"/>
      <c r="ADH74" s="82"/>
      <c r="ADI74" s="82"/>
      <c r="ADJ74" s="82"/>
      <c r="ADK74" s="82"/>
      <c r="ADL74" s="82"/>
      <c r="ADM74" s="82"/>
      <c r="ADN74" s="82"/>
      <c r="ADO74" s="82"/>
      <c r="ADP74" s="82"/>
      <c r="ADQ74" s="82"/>
      <c r="ADR74" s="82"/>
      <c r="ADS74" s="82"/>
      <c r="ADT74" s="82"/>
      <c r="ADU74" s="82"/>
      <c r="ADV74" s="82"/>
      <c r="ADW74" s="82"/>
      <c r="ADX74" s="82"/>
      <c r="ADY74" s="82"/>
      <c r="ADZ74" s="82"/>
      <c r="AEA74" s="82"/>
      <c r="AEB74" s="82"/>
      <c r="AEC74" s="82"/>
      <c r="AED74" s="82"/>
      <c r="AEE74" s="82"/>
      <c r="AEF74" s="82"/>
      <c r="AEG74" s="82"/>
      <c r="AEH74" s="82"/>
      <c r="AEI74" s="82"/>
      <c r="AEJ74" s="82"/>
      <c r="AEK74" s="82"/>
      <c r="AEL74" s="82"/>
      <c r="AEM74" s="82"/>
      <c r="AEN74" s="82"/>
      <c r="AEO74" s="82"/>
      <c r="AEP74" s="82"/>
      <c r="AEQ74" s="82"/>
      <c r="AER74" s="82"/>
      <c r="AES74" s="82"/>
      <c r="AET74" s="82"/>
      <c r="AEU74" s="82"/>
      <c r="AEV74" s="82"/>
      <c r="AEW74" s="82"/>
      <c r="AEX74" s="82"/>
      <c r="AEY74" s="82"/>
      <c r="AEZ74" s="82"/>
      <c r="AFA74" s="82"/>
      <c r="AFB74" s="82"/>
      <c r="AFC74" s="82"/>
      <c r="AFD74" s="82"/>
      <c r="AFE74" s="82"/>
      <c r="AFF74" s="82"/>
      <c r="AFG74" s="82"/>
      <c r="AFH74" s="82"/>
      <c r="AFI74" s="82"/>
      <c r="AFJ74" s="82"/>
      <c r="AFK74" s="82"/>
      <c r="AFL74" s="82"/>
      <c r="AFM74" s="82"/>
      <c r="AFN74" s="82"/>
      <c r="AFO74" s="82"/>
      <c r="AFP74" s="82"/>
      <c r="AFQ74" s="82"/>
      <c r="AFR74" s="82"/>
      <c r="AFS74" s="82"/>
      <c r="AFT74" s="82"/>
      <c r="AFU74" s="82"/>
      <c r="AFV74" s="82"/>
      <c r="AFW74" s="82"/>
      <c r="AFX74" s="82"/>
      <c r="AFY74" s="82"/>
      <c r="AFZ74" s="82"/>
      <c r="AGA74" s="82"/>
      <c r="AGB74" s="82"/>
      <c r="AGC74" s="82"/>
      <c r="AGD74" s="82"/>
      <c r="AGE74" s="82"/>
      <c r="AGF74" s="82"/>
      <c r="AGG74" s="82"/>
      <c r="AGH74" s="82"/>
      <c r="AGI74" s="82"/>
      <c r="AGJ74" s="82"/>
      <c r="AGK74" s="82"/>
      <c r="AGL74" s="82"/>
      <c r="AGM74" s="82"/>
      <c r="AGN74" s="82"/>
      <c r="AGO74" s="82"/>
      <c r="AGP74" s="82"/>
      <c r="AGQ74" s="82"/>
      <c r="AGR74" s="82"/>
      <c r="AGS74" s="82"/>
      <c r="AGT74" s="82"/>
      <c r="AGU74" s="82"/>
      <c r="AGV74" s="82"/>
      <c r="AGW74" s="82"/>
      <c r="AGX74" s="82"/>
      <c r="AGY74" s="82"/>
      <c r="AGZ74" s="82"/>
      <c r="AHA74" s="82"/>
      <c r="AHB74" s="82"/>
      <c r="AHC74" s="82"/>
      <c r="AHD74" s="82"/>
      <c r="AHE74" s="82"/>
      <c r="AHF74" s="82"/>
      <c r="AHG74" s="82"/>
      <c r="AHH74" s="82"/>
      <c r="AHI74" s="82"/>
      <c r="AHJ74" s="82"/>
      <c r="AHK74" s="82"/>
      <c r="AHL74" s="82"/>
      <c r="AHM74" s="82"/>
      <c r="AHN74" s="82"/>
      <c r="AHO74" s="82"/>
      <c r="AHP74" s="82"/>
      <c r="AHQ74" s="82"/>
      <c r="AHR74" s="82"/>
      <c r="AHS74" s="82"/>
      <c r="AHT74" s="82"/>
      <c r="AHU74" s="82"/>
      <c r="AHV74" s="82"/>
      <c r="AHW74" s="82"/>
      <c r="AHX74" s="82"/>
      <c r="AHY74" s="82"/>
      <c r="AHZ74" s="82"/>
      <c r="AIA74" s="82"/>
      <c r="AIB74" s="82"/>
      <c r="AIC74" s="82"/>
      <c r="AID74" s="82"/>
      <c r="AIE74" s="82"/>
      <c r="AIF74" s="82"/>
      <c r="AIG74" s="82"/>
      <c r="AIH74" s="82"/>
      <c r="AII74" s="82"/>
      <c r="AIJ74" s="82"/>
      <c r="AIK74" s="82"/>
      <c r="AIL74" s="82"/>
      <c r="AIM74" s="82"/>
      <c r="AIN74" s="82"/>
      <c r="AIO74" s="82"/>
      <c r="AIP74" s="82"/>
      <c r="AIQ74" s="82"/>
      <c r="AIR74" s="82"/>
      <c r="AIS74" s="82"/>
      <c r="AIT74" s="82"/>
      <c r="AIU74" s="82"/>
      <c r="AIV74" s="82"/>
      <c r="AIW74" s="82"/>
      <c r="AIX74" s="82"/>
      <c r="AIY74" s="82"/>
      <c r="AIZ74" s="82"/>
      <c r="AJA74" s="82"/>
      <c r="AJB74" s="82"/>
      <c r="AJC74" s="82"/>
      <c r="AJD74" s="82"/>
      <c r="AJE74" s="82"/>
      <c r="AJF74" s="82"/>
      <c r="AJG74" s="82"/>
      <c r="AJH74" s="82"/>
      <c r="AJI74" s="82"/>
      <c r="AJJ74" s="82"/>
      <c r="AJK74" s="82"/>
      <c r="AJL74" s="82"/>
      <c r="AJM74" s="82"/>
      <c r="AJN74" s="82"/>
      <c r="AJO74" s="82"/>
      <c r="AJP74" s="82"/>
      <c r="AJQ74" s="82"/>
      <c r="AJR74" s="82"/>
      <c r="AJS74" s="82"/>
      <c r="AJT74" s="82"/>
      <c r="AJU74" s="82"/>
      <c r="AJV74" s="82"/>
      <c r="AJW74" s="82"/>
      <c r="AJX74" s="82"/>
      <c r="AJY74" s="82"/>
      <c r="AJZ74" s="82"/>
      <c r="AKA74" s="82"/>
      <c r="AKB74" s="82"/>
      <c r="AKC74" s="82"/>
      <c r="AKD74" s="82"/>
      <c r="AKE74" s="82"/>
      <c r="AKF74" s="82"/>
      <c r="AKG74" s="82"/>
      <c r="AKH74" s="82"/>
      <c r="AKI74" s="82"/>
      <c r="AKJ74" s="82"/>
      <c r="AKK74" s="82"/>
      <c r="AKL74" s="82"/>
      <c r="AKM74" s="82"/>
      <c r="AKN74" s="82"/>
      <c r="AKO74" s="82"/>
      <c r="AKP74" s="82"/>
      <c r="AKQ74" s="82"/>
      <c r="AKR74" s="82"/>
      <c r="AKS74" s="82"/>
      <c r="AKT74" s="82"/>
      <c r="AKU74" s="82"/>
      <c r="AKV74" s="82"/>
      <c r="AKW74" s="82"/>
      <c r="AKX74" s="82"/>
      <c r="AKY74" s="82"/>
      <c r="AKZ74" s="82"/>
      <c r="ALA74" s="82"/>
      <c r="ALB74" s="82"/>
      <c r="ALC74" s="82"/>
      <c r="ALD74" s="82"/>
      <c r="ALE74" s="82"/>
      <c r="ALF74" s="82"/>
      <c r="ALG74" s="82"/>
      <c r="ALH74" s="82"/>
      <c r="ALI74" s="82"/>
      <c r="ALJ74" s="82"/>
      <c r="ALK74" s="82"/>
      <c r="ALL74" s="82"/>
      <c r="ALM74" s="82"/>
      <c r="ALN74" s="82"/>
      <c r="ALO74" s="82"/>
      <c r="ALP74" s="82"/>
      <c r="ALQ74" s="82"/>
      <c r="ALR74" s="82"/>
      <c r="ALS74" s="82"/>
      <c r="ALT74" s="82"/>
      <c r="ALU74" s="82"/>
      <c r="ALV74" s="82"/>
      <c r="ALW74" s="82"/>
      <c r="ALX74" s="82"/>
      <c r="ALY74" s="82"/>
      <c r="ALZ74" s="82"/>
      <c r="AMA74" s="82"/>
      <c r="AMB74" s="82"/>
      <c r="AMC74" s="82"/>
      <c r="AMD74" s="82"/>
      <c r="AME74" s="82"/>
      <c r="AMF74" s="82"/>
      <c r="AMG74" s="82"/>
      <c r="AMH74" s="82"/>
      <c r="AMI74" s="82"/>
      <c r="AMJ74" s="82"/>
      <c r="AMK74" s="82"/>
      <c r="AML74" s="82"/>
      <c r="AMM74" s="82"/>
      <c r="AMN74" s="82"/>
      <c r="AMO74" s="82"/>
      <c r="AMP74" s="82"/>
      <c r="AMQ74" s="82"/>
      <c r="AMR74" s="82"/>
      <c r="AMS74" s="82"/>
      <c r="AMT74" s="82"/>
      <c r="AMU74" s="82"/>
      <c r="AMV74" s="82"/>
      <c r="AMW74" s="82"/>
      <c r="AMX74" s="82"/>
      <c r="AMY74" s="82"/>
      <c r="AMZ74" s="82"/>
      <c r="ANA74" s="82"/>
      <c r="ANB74" s="82"/>
      <c r="ANC74" s="82"/>
      <c r="AND74" s="82"/>
      <c r="ANE74" s="82"/>
      <c r="ANF74" s="82"/>
      <c r="ANG74" s="82"/>
      <c r="ANH74" s="82"/>
      <c r="ANI74" s="82"/>
      <c r="ANJ74" s="82"/>
      <c r="ANK74" s="82"/>
      <c r="ANL74" s="82"/>
      <c r="ANM74" s="82"/>
      <c r="ANN74" s="82"/>
      <c r="ANO74" s="82"/>
      <c r="ANP74" s="82"/>
      <c r="ANQ74" s="82"/>
      <c r="ANR74" s="82"/>
      <c r="ANS74" s="82"/>
      <c r="ANT74" s="82"/>
      <c r="ANU74" s="82"/>
      <c r="ANV74" s="82"/>
      <c r="ANW74" s="82"/>
      <c r="ANX74" s="82"/>
      <c r="ANY74" s="82"/>
      <c r="ANZ74" s="82"/>
      <c r="AOA74" s="82"/>
      <c r="AOB74" s="82"/>
      <c r="AOC74" s="82"/>
      <c r="AOD74" s="82"/>
      <c r="AOE74" s="82"/>
      <c r="AOF74" s="82"/>
      <c r="AOG74" s="82"/>
      <c r="AOH74" s="82"/>
      <c r="AOI74" s="82"/>
      <c r="AOJ74" s="82"/>
      <c r="AOK74" s="82"/>
      <c r="AOL74" s="82"/>
      <c r="AOM74" s="82"/>
      <c r="AON74" s="82"/>
      <c r="AOO74" s="82"/>
      <c r="AOP74" s="82"/>
      <c r="AOQ74" s="82"/>
      <c r="AOR74" s="82"/>
      <c r="AOS74" s="82"/>
      <c r="AOT74" s="82"/>
      <c r="AOU74" s="82"/>
      <c r="AOV74" s="82"/>
      <c r="AOW74" s="82"/>
      <c r="AOX74" s="82"/>
      <c r="AOY74" s="82"/>
      <c r="AOZ74" s="82"/>
      <c r="APA74" s="82"/>
      <c r="APB74" s="82"/>
      <c r="APC74" s="82"/>
      <c r="APD74" s="82"/>
      <c r="APE74" s="82"/>
      <c r="APF74" s="82"/>
      <c r="APG74" s="82"/>
      <c r="APH74" s="82"/>
      <c r="API74" s="82"/>
      <c r="APJ74" s="82"/>
      <c r="APK74" s="82"/>
      <c r="APL74" s="82"/>
      <c r="APM74" s="82"/>
      <c r="APN74" s="82"/>
      <c r="APO74" s="82"/>
      <c r="APP74" s="82"/>
      <c r="APQ74" s="82"/>
      <c r="APR74" s="82"/>
      <c r="APS74" s="82"/>
      <c r="APT74" s="82"/>
      <c r="APU74" s="82"/>
      <c r="APV74" s="82"/>
      <c r="APW74" s="82"/>
      <c r="APX74" s="82"/>
      <c r="APY74" s="82"/>
      <c r="APZ74" s="82"/>
      <c r="AQA74" s="82"/>
      <c r="AQB74" s="82"/>
      <c r="AQC74" s="82"/>
      <c r="AQD74" s="82"/>
      <c r="AQE74" s="82"/>
      <c r="AQF74" s="82"/>
      <c r="AQG74" s="82"/>
      <c r="AQH74" s="82"/>
      <c r="AQI74" s="82"/>
      <c r="AQJ74" s="82"/>
      <c r="AQK74" s="82"/>
      <c r="AQL74" s="82"/>
      <c r="AQM74" s="82"/>
      <c r="AQN74" s="82"/>
      <c r="AQO74" s="82"/>
      <c r="AQP74" s="82"/>
      <c r="AQQ74" s="82"/>
      <c r="AQR74" s="82"/>
      <c r="AQS74" s="82"/>
      <c r="AQT74" s="82"/>
      <c r="AQU74" s="82"/>
      <c r="AQV74" s="82"/>
      <c r="AQW74" s="82"/>
      <c r="AQX74" s="82"/>
      <c r="AQY74" s="82"/>
      <c r="AQZ74" s="82"/>
      <c r="ARA74" s="82"/>
      <c r="ARB74" s="82"/>
      <c r="ARC74" s="82"/>
      <c r="ARD74" s="82"/>
      <c r="ARE74" s="82"/>
      <c r="ARF74" s="82"/>
      <c r="ARG74" s="82"/>
      <c r="ARH74" s="82"/>
      <c r="ARI74" s="82"/>
      <c r="ARJ74" s="82"/>
      <c r="ARK74" s="82"/>
      <c r="ARL74" s="82"/>
      <c r="ARM74" s="82"/>
      <c r="ARN74" s="82"/>
      <c r="ARO74" s="82"/>
      <c r="ARP74" s="82"/>
      <c r="ARQ74" s="82"/>
      <c r="ARR74" s="82"/>
      <c r="ARS74" s="82"/>
      <c r="ART74" s="82"/>
      <c r="ARU74" s="82"/>
      <c r="ARV74" s="82"/>
      <c r="ARW74" s="82"/>
      <c r="ARX74" s="82"/>
      <c r="ARY74" s="82"/>
      <c r="ARZ74" s="82"/>
      <c r="ASA74" s="82"/>
      <c r="ASB74" s="82"/>
      <c r="ASC74" s="82"/>
      <c r="ASD74" s="82"/>
      <c r="ASE74" s="82"/>
      <c r="ASF74" s="82"/>
      <c r="ASG74" s="82"/>
      <c r="ASH74" s="82"/>
      <c r="ASI74" s="82"/>
      <c r="ASJ74" s="82"/>
      <c r="ASK74" s="82"/>
      <c r="ASL74" s="82"/>
      <c r="ASM74" s="82"/>
      <c r="ASN74" s="82"/>
      <c r="ASO74" s="82"/>
      <c r="ASP74" s="82"/>
      <c r="ASQ74" s="82"/>
      <c r="ASR74" s="82"/>
      <c r="ASS74" s="82"/>
      <c r="AST74" s="82"/>
      <c r="ASU74" s="82"/>
      <c r="ASV74" s="82"/>
      <c r="ASW74" s="82"/>
      <c r="ASX74" s="82"/>
      <c r="ASY74" s="82"/>
      <c r="ASZ74" s="82"/>
      <c r="ATA74" s="82"/>
      <c r="ATB74" s="82"/>
      <c r="ATC74" s="82"/>
      <c r="ATD74" s="82"/>
      <c r="ATE74" s="82"/>
      <c r="ATF74" s="82"/>
      <c r="ATG74" s="82"/>
      <c r="ATH74" s="82"/>
      <c r="ATI74" s="82"/>
      <c r="ATJ74" s="82"/>
      <c r="ATK74" s="82"/>
      <c r="ATL74" s="82"/>
      <c r="ATM74" s="82"/>
      <c r="ATN74" s="82"/>
      <c r="ATO74" s="82"/>
      <c r="ATP74" s="82"/>
      <c r="ATQ74" s="82"/>
      <c r="ATR74" s="82"/>
      <c r="ATS74" s="82"/>
      <c r="ATT74" s="82"/>
      <c r="ATU74" s="82"/>
      <c r="ATV74" s="82"/>
      <c r="ATW74" s="82"/>
      <c r="ATX74" s="82"/>
      <c r="ATY74" s="82"/>
      <c r="ATZ74" s="82"/>
      <c r="AUA74" s="82"/>
      <c r="AUB74" s="82"/>
      <c r="AUC74" s="82"/>
      <c r="AUD74" s="82"/>
      <c r="AUE74" s="82"/>
      <c r="AUF74" s="82"/>
      <c r="AUG74" s="82"/>
      <c r="AUH74" s="82"/>
      <c r="AUI74" s="82"/>
      <c r="AUJ74" s="82"/>
      <c r="AUK74" s="82"/>
      <c r="AUL74" s="82"/>
      <c r="AUM74" s="82"/>
      <c r="AUN74" s="82"/>
      <c r="AUO74" s="82"/>
      <c r="AUP74" s="82"/>
      <c r="AUQ74" s="82"/>
      <c r="AUR74" s="82"/>
      <c r="AUS74" s="82"/>
      <c r="AUT74" s="82"/>
      <c r="AUU74" s="82"/>
      <c r="AUV74" s="82"/>
      <c r="AUW74" s="82"/>
      <c r="AUX74" s="82"/>
      <c r="AUY74" s="82"/>
      <c r="AUZ74" s="82"/>
      <c r="AVA74" s="82"/>
      <c r="AVB74" s="82"/>
      <c r="AVC74" s="82"/>
      <c r="AVD74" s="82"/>
      <c r="AVE74" s="82"/>
      <c r="AVF74" s="82"/>
      <c r="AVG74" s="82"/>
      <c r="AVH74" s="82"/>
      <c r="AVI74" s="82"/>
      <c r="AVJ74" s="82"/>
      <c r="AVK74" s="82"/>
      <c r="AVL74" s="82"/>
      <c r="AVM74" s="82"/>
      <c r="AVN74" s="82"/>
      <c r="AVO74" s="82"/>
      <c r="AVP74" s="82"/>
      <c r="AVQ74" s="82"/>
      <c r="AVR74" s="82"/>
      <c r="AVS74" s="82"/>
      <c r="AVT74" s="82"/>
      <c r="AVU74" s="82"/>
      <c r="AVV74" s="82"/>
      <c r="AVW74" s="82"/>
      <c r="AVX74" s="82"/>
      <c r="AVY74" s="82"/>
      <c r="AVZ74" s="82"/>
      <c r="AWA74" s="82"/>
      <c r="AWB74" s="82"/>
      <c r="AWC74" s="82"/>
      <c r="AWD74" s="82"/>
      <c r="AWE74" s="82"/>
      <c r="AWF74" s="82"/>
      <c r="AWG74" s="82"/>
      <c r="AWH74" s="82"/>
      <c r="AWI74" s="82"/>
      <c r="AWJ74" s="82"/>
      <c r="AWK74" s="82"/>
      <c r="AWL74" s="82"/>
      <c r="AWM74" s="82"/>
      <c r="AWN74" s="82"/>
      <c r="AWO74" s="82"/>
      <c r="AWP74" s="82"/>
      <c r="AWQ74" s="82"/>
      <c r="AWR74" s="82"/>
      <c r="AWS74" s="82"/>
      <c r="AWT74" s="82"/>
      <c r="AWU74" s="82"/>
      <c r="AWV74" s="82"/>
      <c r="AWW74" s="82"/>
      <c r="AWX74" s="82"/>
      <c r="AWY74" s="82"/>
      <c r="AWZ74" s="82"/>
      <c r="AXA74" s="82"/>
      <c r="AXB74" s="82"/>
      <c r="AXC74" s="82"/>
      <c r="AXD74" s="82"/>
      <c r="AXE74" s="82"/>
      <c r="AXF74" s="82"/>
      <c r="AXG74" s="82"/>
      <c r="AXH74" s="82"/>
      <c r="AXI74" s="82"/>
      <c r="AXJ74" s="82"/>
      <c r="AXK74" s="82"/>
      <c r="AXL74" s="82"/>
      <c r="AXM74" s="82"/>
      <c r="AXN74" s="82"/>
      <c r="AXO74" s="82"/>
      <c r="AXP74" s="82"/>
      <c r="AXQ74" s="82"/>
      <c r="AXR74" s="82"/>
      <c r="AXS74" s="82"/>
      <c r="AXT74" s="82"/>
      <c r="AXU74" s="82"/>
      <c r="AXV74" s="82"/>
      <c r="AXW74" s="82"/>
      <c r="AXX74" s="82"/>
      <c r="AXY74" s="82"/>
      <c r="AXZ74" s="82"/>
      <c r="AYA74" s="82"/>
      <c r="AYB74" s="82"/>
      <c r="AYC74" s="82"/>
      <c r="AYD74" s="82"/>
      <c r="AYE74" s="82"/>
      <c r="AYF74" s="82"/>
      <c r="AYG74" s="82"/>
      <c r="AYH74" s="82"/>
      <c r="AYI74" s="82"/>
      <c r="AYJ74" s="82"/>
      <c r="AYK74" s="82"/>
      <c r="AYL74" s="82"/>
      <c r="AYM74" s="82"/>
      <c r="AYN74" s="82"/>
      <c r="AYO74" s="82"/>
      <c r="AYP74" s="82"/>
      <c r="AYQ74" s="82"/>
      <c r="AYR74" s="82"/>
    </row>
    <row r="75" spans="1:1344" s="50" customFormat="1">
      <c r="A75" s="45"/>
      <c r="B75" s="160"/>
      <c r="C75" s="161"/>
      <c r="D75" s="161"/>
      <c r="E75" s="161"/>
      <c r="F75" s="161"/>
      <c r="G75" s="161"/>
      <c r="H75" s="161"/>
      <c r="I75" s="161"/>
      <c r="J75" s="161"/>
      <c r="K75" s="161"/>
      <c r="L75" s="162"/>
      <c r="M75" s="82"/>
      <c r="N75" s="82"/>
      <c r="O75" s="82"/>
      <c r="P75" s="82"/>
      <c r="Q75" s="82"/>
      <c r="R75" s="82"/>
      <c r="S75" s="82"/>
      <c r="T75" s="82"/>
      <c r="U75" s="82"/>
      <c r="W75" s="82"/>
      <c r="X75" s="82"/>
      <c r="Y75" s="82"/>
      <c r="Z75" s="82"/>
      <c r="AA75" s="82"/>
      <c r="AB75" s="82"/>
      <c r="AC75" s="82"/>
      <c r="AD75" s="82"/>
      <c r="AE75" s="82"/>
      <c r="AF75" s="82"/>
      <c r="AG75" s="82"/>
      <c r="AH75" s="82"/>
      <c r="AI75" s="82"/>
      <c r="AJ75" s="82"/>
      <c r="AK75" s="82"/>
      <c r="AL75" s="82"/>
      <c r="AM75" s="82"/>
      <c r="AN75" s="82"/>
      <c r="AO75" s="82"/>
      <c r="AP75" s="82"/>
      <c r="AQ75" s="82"/>
      <c r="AR75" s="82"/>
      <c r="AS75" s="82"/>
      <c r="AT75" s="82"/>
      <c r="AU75" s="82"/>
      <c r="AV75" s="82"/>
      <c r="AW75" s="82"/>
      <c r="AX75" s="82"/>
      <c r="AY75" s="82"/>
      <c r="AZ75" s="82"/>
      <c r="BA75" s="82"/>
      <c r="BB75" s="82"/>
      <c r="BC75" s="82"/>
      <c r="BD75" s="82"/>
      <c r="BE75" s="82"/>
      <c r="BF75" s="82"/>
      <c r="BG75" s="82"/>
      <c r="BH75" s="82"/>
      <c r="BI75" s="82"/>
      <c r="BJ75" s="82"/>
      <c r="BK75" s="82"/>
      <c r="BL75" s="82"/>
      <c r="BM75" s="82"/>
      <c r="BN75" s="82"/>
      <c r="BO75" s="82"/>
      <c r="BP75" s="82"/>
      <c r="BQ75" s="82"/>
      <c r="BR75" s="82"/>
      <c r="BS75" s="82"/>
      <c r="BT75" s="82"/>
      <c r="BU75" s="82"/>
      <c r="BV75" s="82"/>
      <c r="BW75" s="82"/>
      <c r="BX75" s="82"/>
      <c r="BY75" s="82"/>
      <c r="BZ75" s="82"/>
      <c r="CA75" s="82"/>
      <c r="CB75" s="82"/>
      <c r="CC75" s="82"/>
      <c r="CD75" s="82"/>
      <c r="CE75" s="82"/>
      <c r="CF75" s="82"/>
      <c r="CG75" s="82"/>
      <c r="CH75" s="82"/>
      <c r="CI75" s="82"/>
      <c r="CJ75" s="82"/>
      <c r="CK75" s="82"/>
      <c r="CL75" s="82"/>
      <c r="CM75" s="82"/>
      <c r="CN75" s="82"/>
      <c r="CO75" s="82"/>
      <c r="CP75" s="82"/>
      <c r="CQ75" s="82"/>
      <c r="CR75" s="82"/>
      <c r="CS75" s="82"/>
      <c r="CT75" s="82"/>
      <c r="CU75" s="82"/>
      <c r="CV75" s="82"/>
      <c r="CW75" s="82"/>
      <c r="CX75" s="82"/>
      <c r="CY75" s="82"/>
      <c r="CZ75" s="82"/>
      <c r="DA75" s="82"/>
      <c r="DB75" s="82"/>
      <c r="DC75" s="82"/>
      <c r="DD75" s="82"/>
      <c r="DE75" s="82"/>
      <c r="DF75" s="82"/>
      <c r="DG75" s="82"/>
      <c r="DH75" s="82"/>
      <c r="DI75" s="82"/>
      <c r="DJ75" s="82"/>
      <c r="DK75" s="82"/>
      <c r="DL75" s="82"/>
      <c r="DM75" s="82"/>
      <c r="DN75" s="82"/>
      <c r="DO75" s="82"/>
      <c r="DP75" s="82"/>
      <c r="DQ75" s="82"/>
      <c r="DR75" s="82"/>
      <c r="DS75" s="82"/>
      <c r="DT75" s="82"/>
      <c r="DU75" s="82"/>
      <c r="DV75" s="82"/>
      <c r="DW75" s="82"/>
      <c r="DX75" s="82"/>
      <c r="DY75" s="82"/>
      <c r="DZ75" s="82"/>
      <c r="EA75" s="82"/>
      <c r="EB75" s="82"/>
      <c r="EC75" s="82"/>
      <c r="ED75" s="82"/>
      <c r="EE75" s="82"/>
      <c r="EF75" s="82"/>
      <c r="EG75" s="82"/>
      <c r="EH75" s="82"/>
      <c r="EI75" s="82"/>
      <c r="EJ75" s="82"/>
      <c r="EK75" s="82"/>
      <c r="EL75" s="82"/>
      <c r="EM75" s="82"/>
      <c r="EN75" s="82"/>
      <c r="EO75" s="82"/>
      <c r="EP75" s="82"/>
      <c r="EQ75" s="82"/>
      <c r="ER75" s="82"/>
      <c r="ES75" s="82"/>
      <c r="ET75" s="82"/>
      <c r="EU75" s="82"/>
      <c r="EV75" s="82"/>
      <c r="EW75" s="82"/>
      <c r="EX75" s="82"/>
      <c r="EY75" s="82"/>
      <c r="EZ75" s="82"/>
      <c r="FA75" s="82"/>
      <c r="FB75" s="82"/>
      <c r="FC75" s="82"/>
      <c r="FD75" s="82"/>
      <c r="FE75" s="82"/>
      <c r="FF75" s="82"/>
      <c r="FG75" s="82"/>
      <c r="FH75" s="82"/>
      <c r="FI75" s="82"/>
      <c r="FJ75" s="82"/>
      <c r="FK75" s="82"/>
      <c r="FL75" s="82"/>
      <c r="FM75" s="82"/>
      <c r="FN75" s="82"/>
      <c r="FO75" s="82"/>
      <c r="FP75" s="82"/>
      <c r="FQ75" s="82"/>
      <c r="FR75" s="82"/>
      <c r="FS75" s="82"/>
      <c r="FT75" s="82"/>
      <c r="FU75" s="82"/>
      <c r="FV75" s="82"/>
      <c r="FW75" s="82"/>
      <c r="FX75" s="82"/>
      <c r="FY75" s="82"/>
      <c r="FZ75" s="82"/>
      <c r="GA75" s="82"/>
      <c r="GB75" s="82"/>
      <c r="GC75" s="82"/>
      <c r="GD75" s="82"/>
      <c r="GE75" s="82"/>
      <c r="GF75" s="82"/>
      <c r="GG75" s="82"/>
      <c r="GH75" s="82"/>
      <c r="GI75" s="82"/>
      <c r="GJ75" s="82"/>
      <c r="GK75" s="82"/>
      <c r="GL75" s="82"/>
      <c r="GM75" s="82"/>
      <c r="GN75" s="82"/>
      <c r="GO75" s="82"/>
      <c r="GP75" s="82"/>
      <c r="GQ75" s="82"/>
      <c r="GR75" s="82"/>
      <c r="GS75" s="82"/>
      <c r="GT75" s="82"/>
      <c r="GU75" s="82"/>
      <c r="GV75" s="82"/>
      <c r="GW75" s="82"/>
      <c r="GX75" s="82"/>
      <c r="GY75" s="82"/>
      <c r="GZ75" s="82"/>
      <c r="HA75" s="82"/>
      <c r="HB75" s="82"/>
      <c r="HC75" s="82"/>
      <c r="HD75" s="82"/>
      <c r="HE75" s="82"/>
      <c r="HF75" s="82"/>
      <c r="HG75" s="82"/>
      <c r="HH75" s="82"/>
      <c r="HI75" s="82"/>
      <c r="HJ75" s="82"/>
      <c r="HK75" s="82"/>
      <c r="HL75" s="82"/>
      <c r="HM75" s="82"/>
      <c r="HN75" s="82"/>
      <c r="HO75" s="82"/>
      <c r="HP75" s="82"/>
      <c r="HQ75" s="82"/>
      <c r="HR75" s="82"/>
      <c r="HS75" s="82"/>
      <c r="HT75" s="82"/>
      <c r="HU75" s="82"/>
      <c r="HV75" s="82"/>
      <c r="HW75" s="82"/>
      <c r="HX75" s="82"/>
      <c r="HY75" s="82"/>
      <c r="HZ75" s="82"/>
      <c r="IA75" s="82"/>
      <c r="IB75" s="82"/>
      <c r="IC75" s="82"/>
      <c r="ID75" s="82"/>
      <c r="IE75" s="82"/>
      <c r="IF75" s="82"/>
      <c r="IG75" s="82"/>
      <c r="IH75" s="82"/>
      <c r="II75" s="82"/>
      <c r="IJ75" s="82"/>
      <c r="IK75" s="82"/>
      <c r="IL75" s="82"/>
      <c r="IM75" s="82"/>
      <c r="IN75" s="82"/>
      <c r="IO75" s="82"/>
      <c r="IP75" s="82"/>
      <c r="IQ75" s="82"/>
      <c r="IR75" s="82"/>
      <c r="IS75" s="82"/>
      <c r="IT75" s="82"/>
      <c r="IU75" s="82"/>
      <c r="IV75" s="82"/>
      <c r="IW75" s="82"/>
      <c r="IX75" s="82"/>
      <c r="IY75" s="82"/>
      <c r="IZ75" s="82"/>
      <c r="JA75" s="82"/>
      <c r="JB75" s="82"/>
      <c r="JC75" s="82"/>
      <c r="JD75" s="82"/>
      <c r="JE75" s="82"/>
      <c r="JF75" s="82"/>
      <c r="JG75" s="82"/>
      <c r="JH75" s="82"/>
      <c r="JI75" s="82"/>
      <c r="JJ75" s="82"/>
      <c r="JK75" s="82"/>
      <c r="JL75" s="82"/>
      <c r="JM75" s="82"/>
      <c r="JN75" s="82"/>
      <c r="JO75" s="82"/>
      <c r="JP75" s="82"/>
      <c r="JQ75" s="82"/>
      <c r="JR75" s="82"/>
      <c r="JS75" s="82"/>
      <c r="JT75" s="82"/>
      <c r="JU75" s="82"/>
      <c r="JV75" s="82"/>
      <c r="JW75" s="82"/>
      <c r="JX75" s="82"/>
      <c r="JY75" s="82"/>
      <c r="JZ75" s="82"/>
      <c r="KA75" s="82"/>
      <c r="KB75" s="82"/>
      <c r="KC75" s="82"/>
      <c r="KD75" s="82"/>
      <c r="KE75" s="82"/>
      <c r="KF75" s="82"/>
      <c r="KG75" s="82"/>
      <c r="KH75" s="82"/>
      <c r="KI75" s="82"/>
      <c r="KJ75" s="82"/>
      <c r="KK75" s="82"/>
      <c r="KL75" s="82"/>
      <c r="KM75" s="82"/>
      <c r="KN75" s="82"/>
      <c r="KO75" s="82"/>
      <c r="KP75" s="82"/>
      <c r="KQ75" s="82"/>
      <c r="KR75" s="82"/>
      <c r="KS75" s="82"/>
      <c r="KT75" s="82"/>
      <c r="KU75" s="82"/>
      <c r="KV75" s="82"/>
      <c r="KW75" s="82"/>
      <c r="KX75" s="82"/>
      <c r="KY75" s="82"/>
      <c r="KZ75" s="82"/>
      <c r="LA75" s="82"/>
      <c r="LB75" s="82"/>
      <c r="LC75" s="82"/>
      <c r="LD75" s="82"/>
      <c r="LE75" s="82"/>
      <c r="LF75" s="82"/>
      <c r="LG75" s="82"/>
      <c r="LH75" s="82"/>
      <c r="LI75" s="82"/>
      <c r="LJ75" s="82"/>
      <c r="LK75" s="82"/>
      <c r="LL75" s="82"/>
      <c r="LM75" s="82"/>
      <c r="LN75" s="82"/>
      <c r="LO75" s="82"/>
      <c r="LP75" s="82"/>
      <c r="LQ75" s="82"/>
      <c r="LR75" s="82"/>
      <c r="LS75" s="82"/>
      <c r="LT75" s="82"/>
      <c r="LU75" s="82"/>
      <c r="LV75" s="82"/>
      <c r="LW75" s="82"/>
      <c r="LX75" s="82"/>
      <c r="LY75" s="82"/>
      <c r="LZ75" s="82"/>
      <c r="MA75" s="82"/>
      <c r="MB75" s="82"/>
      <c r="MC75" s="82"/>
      <c r="MD75" s="82"/>
      <c r="ME75" s="82"/>
      <c r="MF75" s="82"/>
      <c r="MG75" s="82"/>
      <c r="MH75" s="82"/>
      <c r="MI75" s="82"/>
      <c r="MJ75" s="82"/>
      <c r="MK75" s="82"/>
      <c r="ML75" s="82"/>
      <c r="MM75" s="82"/>
      <c r="MN75" s="82"/>
      <c r="MO75" s="82"/>
      <c r="MP75" s="82"/>
      <c r="MQ75" s="82"/>
      <c r="MR75" s="82"/>
      <c r="MS75" s="82"/>
      <c r="MT75" s="82"/>
      <c r="MU75" s="82"/>
      <c r="MV75" s="82"/>
      <c r="MW75" s="82"/>
      <c r="MX75" s="82"/>
      <c r="MY75" s="82"/>
      <c r="MZ75" s="82"/>
      <c r="NA75" s="82"/>
      <c r="NB75" s="82"/>
      <c r="NC75" s="82"/>
      <c r="ND75" s="82"/>
      <c r="NE75" s="82"/>
      <c r="NF75" s="82"/>
      <c r="NG75" s="82"/>
      <c r="NH75" s="82"/>
      <c r="NI75" s="82"/>
      <c r="NJ75" s="82"/>
      <c r="NK75" s="82"/>
      <c r="NL75" s="82"/>
      <c r="NM75" s="82"/>
      <c r="NN75" s="82"/>
      <c r="NO75" s="82"/>
      <c r="NP75" s="82"/>
      <c r="NQ75" s="82"/>
      <c r="NR75" s="82"/>
      <c r="NS75" s="82"/>
      <c r="NT75" s="82"/>
      <c r="NU75" s="82"/>
      <c r="NV75" s="82"/>
      <c r="NW75" s="82"/>
      <c r="NX75" s="82"/>
      <c r="NY75" s="82"/>
      <c r="NZ75" s="82"/>
      <c r="OA75" s="82"/>
      <c r="OB75" s="82"/>
      <c r="OC75" s="82"/>
      <c r="OD75" s="82"/>
      <c r="OE75" s="82"/>
      <c r="OF75" s="82"/>
      <c r="OG75" s="82"/>
      <c r="OH75" s="82"/>
      <c r="OI75" s="82"/>
      <c r="OJ75" s="82"/>
      <c r="OK75" s="82"/>
      <c r="OL75" s="82"/>
      <c r="OM75" s="82"/>
      <c r="ON75" s="82"/>
      <c r="OO75" s="82"/>
      <c r="OP75" s="82"/>
      <c r="OQ75" s="82"/>
      <c r="OR75" s="82"/>
      <c r="OS75" s="82"/>
      <c r="OT75" s="82"/>
      <c r="OU75" s="82"/>
      <c r="OV75" s="82"/>
      <c r="OW75" s="82"/>
      <c r="OX75" s="82"/>
      <c r="OY75" s="82"/>
      <c r="OZ75" s="82"/>
      <c r="PA75" s="82"/>
      <c r="PB75" s="82"/>
      <c r="PC75" s="82"/>
      <c r="PD75" s="82"/>
      <c r="PE75" s="82"/>
      <c r="PF75" s="82"/>
      <c r="PG75" s="82"/>
      <c r="PH75" s="82"/>
      <c r="PI75" s="82"/>
      <c r="PJ75" s="82"/>
      <c r="PK75" s="82"/>
      <c r="PL75" s="82"/>
      <c r="PM75" s="82"/>
      <c r="PN75" s="82"/>
      <c r="PO75" s="82"/>
      <c r="PP75" s="82"/>
      <c r="PQ75" s="82"/>
      <c r="PR75" s="82"/>
      <c r="PS75" s="82"/>
      <c r="PT75" s="82"/>
      <c r="PU75" s="82"/>
      <c r="PV75" s="82"/>
      <c r="PW75" s="82"/>
      <c r="PX75" s="82"/>
      <c r="PY75" s="82"/>
      <c r="PZ75" s="82"/>
      <c r="QA75" s="82"/>
      <c r="QB75" s="82"/>
      <c r="QC75" s="82"/>
      <c r="QD75" s="82"/>
      <c r="QE75" s="82"/>
      <c r="QF75" s="82"/>
      <c r="QG75" s="82"/>
      <c r="QH75" s="82"/>
      <c r="QI75" s="82"/>
      <c r="QJ75" s="82"/>
      <c r="QK75" s="82"/>
      <c r="QL75" s="82"/>
      <c r="QM75" s="82"/>
      <c r="QN75" s="82"/>
      <c r="QO75" s="82"/>
      <c r="QP75" s="82"/>
      <c r="QQ75" s="82"/>
      <c r="QR75" s="82"/>
      <c r="QS75" s="82"/>
      <c r="QT75" s="82"/>
      <c r="QU75" s="82"/>
      <c r="QV75" s="82"/>
      <c r="QW75" s="82"/>
      <c r="QX75" s="82"/>
      <c r="QY75" s="82"/>
      <c r="QZ75" s="82"/>
      <c r="RA75" s="82"/>
      <c r="RB75" s="82"/>
      <c r="RC75" s="82"/>
      <c r="RD75" s="82"/>
      <c r="RE75" s="82"/>
      <c r="RF75" s="82"/>
      <c r="RG75" s="82"/>
      <c r="RH75" s="82"/>
      <c r="RI75" s="82"/>
      <c r="RJ75" s="82"/>
      <c r="RK75" s="82"/>
      <c r="RL75" s="82"/>
      <c r="RM75" s="82"/>
      <c r="RN75" s="82"/>
      <c r="RO75" s="82"/>
      <c r="RP75" s="82"/>
      <c r="RQ75" s="82"/>
      <c r="RR75" s="82"/>
      <c r="RS75" s="82"/>
      <c r="RT75" s="82"/>
      <c r="RU75" s="82"/>
      <c r="RV75" s="82"/>
      <c r="RW75" s="82"/>
      <c r="RX75" s="82"/>
      <c r="RY75" s="82"/>
      <c r="RZ75" s="82"/>
      <c r="SA75" s="82"/>
      <c r="SB75" s="82"/>
      <c r="SC75" s="82"/>
      <c r="SD75" s="82"/>
      <c r="SE75" s="82"/>
      <c r="SF75" s="82"/>
      <c r="SG75" s="82"/>
      <c r="SH75" s="82"/>
      <c r="SI75" s="82"/>
      <c r="SJ75" s="82"/>
      <c r="SK75" s="82"/>
      <c r="SL75" s="82"/>
      <c r="SM75" s="82"/>
      <c r="SN75" s="82"/>
      <c r="SO75" s="82"/>
      <c r="SP75" s="82"/>
      <c r="SQ75" s="82"/>
      <c r="SR75" s="82"/>
      <c r="SS75" s="82"/>
      <c r="ST75" s="82"/>
      <c r="SU75" s="82"/>
      <c r="SV75" s="82"/>
      <c r="SW75" s="82"/>
      <c r="SX75" s="82"/>
      <c r="SY75" s="82"/>
      <c r="SZ75" s="82"/>
      <c r="TA75" s="82"/>
      <c r="TB75" s="82"/>
      <c r="TC75" s="82"/>
      <c r="TD75" s="82"/>
      <c r="TE75" s="82"/>
      <c r="TF75" s="82"/>
      <c r="TG75" s="82"/>
      <c r="TH75" s="82"/>
      <c r="TI75" s="82"/>
      <c r="TJ75" s="82"/>
      <c r="TK75" s="82"/>
      <c r="TL75" s="82"/>
      <c r="TM75" s="82"/>
      <c r="TN75" s="82"/>
      <c r="TO75" s="82"/>
      <c r="TP75" s="82"/>
      <c r="TQ75" s="82"/>
      <c r="TR75" s="82"/>
      <c r="TS75" s="82"/>
      <c r="TT75" s="82"/>
      <c r="TU75" s="82"/>
      <c r="TV75" s="82"/>
      <c r="TW75" s="82"/>
      <c r="TX75" s="82"/>
      <c r="TY75" s="82"/>
      <c r="TZ75" s="82"/>
      <c r="UA75" s="82"/>
      <c r="UB75" s="82"/>
      <c r="UC75" s="82"/>
      <c r="UD75" s="82"/>
      <c r="UE75" s="82"/>
      <c r="UF75" s="82"/>
      <c r="UG75" s="82"/>
      <c r="UH75" s="82"/>
      <c r="UI75" s="82"/>
      <c r="UJ75" s="82"/>
      <c r="UK75" s="82"/>
      <c r="UL75" s="82"/>
      <c r="UM75" s="82"/>
      <c r="UN75" s="82"/>
      <c r="UO75" s="82"/>
      <c r="UP75" s="82"/>
      <c r="UQ75" s="82"/>
      <c r="UR75" s="82"/>
      <c r="US75" s="82"/>
      <c r="UT75" s="82"/>
      <c r="UU75" s="82"/>
      <c r="UV75" s="82"/>
      <c r="UW75" s="82"/>
      <c r="UX75" s="82"/>
      <c r="UY75" s="82"/>
      <c r="UZ75" s="82"/>
      <c r="VA75" s="82"/>
      <c r="VB75" s="82"/>
      <c r="VC75" s="82"/>
      <c r="VD75" s="82"/>
      <c r="VE75" s="82"/>
      <c r="VF75" s="82"/>
      <c r="VG75" s="82"/>
      <c r="VH75" s="82"/>
      <c r="VI75" s="82"/>
      <c r="VJ75" s="82"/>
      <c r="VK75" s="82"/>
      <c r="VL75" s="82"/>
      <c r="VM75" s="82"/>
      <c r="VN75" s="82"/>
      <c r="VO75" s="82"/>
      <c r="VP75" s="82"/>
      <c r="VQ75" s="82"/>
      <c r="VR75" s="82"/>
      <c r="VS75" s="82"/>
      <c r="VT75" s="82"/>
      <c r="VU75" s="82"/>
      <c r="VV75" s="82"/>
      <c r="VW75" s="82"/>
      <c r="VX75" s="82"/>
      <c r="VY75" s="82"/>
      <c r="VZ75" s="82"/>
      <c r="WA75" s="82"/>
      <c r="WB75" s="82"/>
      <c r="WC75" s="82"/>
      <c r="WD75" s="82"/>
      <c r="WE75" s="82"/>
      <c r="WF75" s="82"/>
      <c r="WG75" s="82"/>
      <c r="WH75" s="82"/>
      <c r="WI75" s="82"/>
      <c r="WJ75" s="82"/>
      <c r="WK75" s="82"/>
      <c r="WL75" s="82"/>
      <c r="WM75" s="82"/>
      <c r="WN75" s="82"/>
      <c r="WO75" s="82"/>
      <c r="WP75" s="82"/>
      <c r="WQ75" s="82"/>
      <c r="WR75" s="82"/>
      <c r="WS75" s="82"/>
      <c r="WT75" s="82"/>
      <c r="WU75" s="82"/>
      <c r="WV75" s="82"/>
      <c r="WW75" s="82"/>
      <c r="WX75" s="82"/>
      <c r="WY75" s="82"/>
      <c r="WZ75" s="82"/>
      <c r="XA75" s="82"/>
      <c r="XB75" s="82"/>
      <c r="XC75" s="82"/>
      <c r="XD75" s="82"/>
      <c r="XE75" s="82"/>
      <c r="XF75" s="82"/>
      <c r="XG75" s="82"/>
      <c r="XH75" s="82"/>
      <c r="XI75" s="82"/>
      <c r="XJ75" s="82"/>
      <c r="XK75" s="82"/>
      <c r="XL75" s="82"/>
      <c r="XM75" s="82"/>
      <c r="XN75" s="82"/>
      <c r="XO75" s="82"/>
      <c r="XP75" s="82"/>
      <c r="XQ75" s="82"/>
      <c r="XR75" s="82"/>
      <c r="XS75" s="82"/>
      <c r="XT75" s="82"/>
      <c r="XU75" s="82"/>
      <c r="XV75" s="82"/>
      <c r="XW75" s="82"/>
      <c r="XX75" s="82"/>
      <c r="XY75" s="82"/>
      <c r="XZ75" s="82"/>
      <c r="YA75" s="82"/>
      <c r="YB75" s="82"/>
      <c r="YC75" s="82"/>
      <c r="YD75" s="82"/>
      <c r="YE75" s="82"/>
      <c r="YF75" s="82"/>
      <c r="YG75" s="82"/>
      <c r="YH75" s="82"/>
      <c r="YI75" s="82"/>
      <c r="YJ75" s="82"/>
      <c r="YK75" s="82"/>
      <c r="YL75" s="82"/>
      <c r="YM75" s="82"/>
      <c r="YN75" s="82"/>
      <c r="YO75" s="82"/>
      <c r="YP75" s="82"/>
      <c r="YQ75" s="82"/>
      <c r="YR75" s="82"/>
      <c r="YS75" s="82"/>
      <c r="YT75" s="82"/>
      <c r="YU75" s="82"/>
      <c r="YV75" s="82"/>
      <c r="YW75" s="82"/>
      <c r="YX75" s="82"/>
      <c r="YY75" s="82"/>
      <c r="YZ75" s="82"/>
      <c r="ZA75" s="82"/>
      <c r="ZB75" s="82"/>
      <c r="ZC75" s="82"/>
      <c r="ZD75" s="82"/>
      <c r="ZE75" s="82"/>
      <c r="ZF75" s="82"/>
      <c r="ZG75" s="82"/>
      <c r="ZH75" s="82"/>
      <c r="ZI75" s="82"/>
      <c r="ZJ75" s="82"/>
      <c r="ZK75" s="82"/>
      <c r="ZL75" s="82"/>
      <c r="ZM75" s="82"/>
      <c r="ZN75" s="82"/>
      <c r="ZO75" s="82"/>
      <c r="ZP75" s="82"/>
      <c r="ZQ75" s="82"/>
      <c r="ZR75" s="82"/>
      <c r="ZS75" s="82"/>
      <c r="ZT75" s="82"/>
      <c r="ZU75" s="82"/>
      <c r="ZV75" s="82"/>
      <c r="ZW75" s="82"/>
      <c r="ZX75" s="82"/>
      <c r="ZY75" s="82"/>
      <c r="ZZ75" s="82"/>
      <c r="AAA75" s="82"/>
      <c r="AAB75" s="82"/>
      <c r="AAC75" s="82"/>
      <c r="AAD75" s="82"/>
      <c r="AAE75" s="82"/>
      <c r="AAF75" s="82"/>
      <c r="AAG75" s="82"/>
      <c r="AAH75" s="82"/>
      <c r="AAI75" s="82"/>
      <c r="AAJ75" s="82"/>
      <c r="AAK75" s="82"/>
      <c r="AAL75" s="82"/>
      <c r="AAM75" s="82"/>
      <c r="AAN75" s="82"/>
      <c r="AAO75" s="82"/>
      <c r="AAP75" s="82"/>
      <c r="AAQ75" s="82"/>
      <c r="AAR75" s="82"/>
      <c r="AAS75" s="82"/>
      <c r="AAT75" s="82"/>
      <c r="AAU75" s="82"/>
      <c r="AAV75" s="82"/>
      <c r="AAW75" s="82"/>
      <c r="AAX75" s="82"/>
      <c r="AAY75" s="82"/>
      <c r="AAZ75" s="82"/>
      <c r="ABA75" s="82"/>
      <c r="ABB75" s="82"/>
      <c r="ABC75" s="82"/>
      <c r="ABD75" s="82"/>
      <c r="ABE75" s="82"/>
      <c r="ABF75" s="82"/>
      <c r="ABG75" s="82"/>
      <c r="ABH75" s="82"/>
      <c r="ABI75" s="82"/>
      <c r="ABJ75" s="82"/>
      <c r="ABK75" s="82"/>
      <c r="ABL75" s="82"/>
      <c r="ABM75" s="82"/>
      <c r="ABN75" s="82"/>
      <c r="ABO75" s="82"/>
      <c r="ABP75" s="82"/>
      <c r="ABQ75" s="82"/>
      <c r="ABR75" s="82"/>
      <c r="ABS75" s="82"/>
      <c r="ABT75" s="82"/>
      <c r="ABU75" s="82"/>
      <c r="ABV75" s="82"/>
      <c r="ABW75" s="82"/>
      <c r="ABX75" s="82"/>
      <c r="ABY75" s="82"/>
      <c r="ABZ75" s="82"/>
      <c r="ACA75" s="82"/>
      <c r="ACB75" s="82"/>
      <c r="ACC75" s="82"/>
      <c r="ACD75" s="82"/>
      <c r="ACE75" s="82"/>
      <c r="ACF75" s="82"/>
      <c r="ACG75" s="82"/>
      <c r="ACH75" s="82"/>
      <c r="ACI75" s="82"/>
      <c r="ACJ75" s="82"/>
      <c r="ACK75" s="82"/>
      <c r="ACL75" s="82"/>
      <c r="ACM75" s="82"/>
      <c r="ACN75" s="82"/>
      <c r="ACO75" s="82"/>
      <c r="ACP75" s="82"/>
      <c r="ACQ75" s="82"/>
      <c r="ACR75" s="82"/>
      <c r="ACS75" s="82"/>
      <c r="ACT75" s="82"/>
      <c r="ACU75" s="82"/>
      <c r="ACV75" s="82"/>
      <c r="ACW75" s="82"/>
      <c r="ACX75" s="82"/>
      <c r="ACY75" s="82"/>
      <c r="ACZ75" s="82"/>
      <c r="ADA75" s="82"/>
      <c r="ADB75" s="82"/>
      <c r="ADC75" s="82"/>
      <c r="ADD75" s="82"/>
      <c r="ADE75" s="82"/>
      <c r="ADF75" s="82"/>
      <c r="ADG75" s="82"/>
      <c r="ADH75" s="82"/>
      <c r="ADI75" s="82"/>
      <c r="ADJ75" s="82"/>
      <c r="ADK75" s="82"/>
      <c r="ADL75" s="82"/>
      <c r="ADM75" s="82"/>
      <c r="ADN75" s="82"/>
      <c r="ADO75" s="82"/>
      <c r="ADP75" s="82"/>
      <c r="ADQ75" s="82"/>
      <c r="ADR75" s="82"/>
      <c r="ADS75" s="82"/>
      <c r="ADT75" s="82"/>
      <c r="ADU75" s="82"/>
      <c r="ADV75" s="82"/>
      <c r="ADW75" s="82"/>
      <c r="ADX75" s="82"/>
      <c r="ADY75" s="82"/>
      <c r="ADZ75" s="82"/>
      <c r="AEA75" s="82"/>
      <c r="AEB75" s="82"/>
      <c r="AEC75" s="82"/>
      <c r="AED75" s="82"/>
      <c r="AEE75" s="82"/>
      <c r="AEF75" s="82"/>
      <c r="AEG75" s="82"/>
      <c r="AEH75" s="82"/>
      <c r="AEI75" s="82"/>
      <c r="AEJ75" s="82"/>
      <c r="AEK75" s="82"/>
      <c r="AEL75" s="82"/>
      <c r="AEM75" s="82"/>
      <c r="AEN75" s="82"/>
      <c r="AEO75" s="82"/>
      <c r="AEP75" s="82"/>
      <c r="AEQ75" s="82"/>
      <c r="AER75" s="82"/>
      <c r="AES75" s="82"/>
      <c r="AET75" s="82"/>
      <c r="AEU75" s="82"/>
      <c r="AEV75" s="82"/>
      <c r="AEW75" s="82"/>
      <c r="AEX75" s="82"/>
      <c r="AEY75" s="82"/>
      <c r="AEZ75" s="82"/>
      <c r="AFA75" s="82"/>
      <c r="AFB75" s="82"/>
      <c r="AFC75" s="82"/>
      <c r="AFD75" s="82"/>
      <c r="AFE75" s="82"/>
      <c r="AFF75" s="82"/>
      <c r="AFG75" s="82"/>
      <c r="AFH75" s="82"/>
      <c r="AFI75" s="82"/>
      <c r="AFJ75" s="82"/>
      <c r="AFK75" s="82"/>
      <c r="AFL75" s="82"/>
      <c r="AFM75" s="82"/>
      <c r="AFN75" s="82"/>
      <c r="AFO75" s="82"/>
      <c r="AFP75" s="82"/>
      <c r="AFQ75" s="82"/>
      <c r="AFR75" s="82"/>
      <c r="AFS75" s="82"/>
      <c r="AFT75" s="82"/>
      <c r="AFU75" s="82"/>
      <c r="AFV75" s="82"/>
      <c r="AFW75" s="82"/>
      <c r="AFX75" s="82"/>
      <c r="AFY75" s="82"/>
      <c r="AFZ75" s="82"/>
      <c r="AGA75" s="82"/>
      <c r="AGB75" s="82"/>
      <c r="AGC75" s="82"/>
      <c r="AGD75" s="82"/>
      <c r="AGE75" s="82"/>
      <c r="AGF75" s="82"/>
      <c r="AGG75" s="82"/>
      <c r="AGH75" s="82"/>
      <c r="AGI75" s="82"/>
      <c r="AGJ75" s="82"/>
      <c r="AGK75" s="82"/>
      <c r="AGL75" s="82"/>
      <c r="AGM75" s="82"/>
      <c r="AGN75" s="82"/>
      <c r="AGO75" s="82"/>
      <c r="AGP75" s="82"/>
      <c r="AGQ75" s="82"/>
      <c r="AGR75" s="82"/>
      <c r="AGS75" s="82"/>
      <c r="AGT75" s="82"/>
      <c r="AGU75" s="82"/>
      <c r="AGV75" s="82"/>
      <c r="AGW75" s="82"/>
      <c r="AGX75" s="82"/>
      <c r="AGY75" s="82"/>
      <c r="AGZ75" s="82"/>
      <c r="AHA75" s="82"/>
      <c r="AHB75" s="82"/>
      <c r="AHC75" s="82"/>
      <c r="AHD75" s="82"/>
      <c r="AHE75" s="82"/>
      <c r="AHF75" s="82"/>
      <c r="AHG75" s="82"/>
      <c r="AHH75" s="82"/>
      <c r="AHI75" s="82"/>
      <c r="AHJ75" s="82"/>
      <c r="AHK75" s="82"/>
      <c r="AHL75" s="82"/>
      <c r="AHM75" s="82"/>
      <c r="AHN75" s="82"/>
      <c r="AHO75" s="82"/>
      <c r="AHP75" s="82"/>
      <c r="AHQ75" s="82"/>
      <c r="AHR75" s="82"/>
      <c r="AHS75" s="82"/>
      <c r="AHT75" s="82"/>
      <c r="AHU75" s="82"/>
      <c r="AHV75" s="82"/>
      <c r="AHW75" s="82"/>
      <c r="AHX75" s="82"/>
      <c r="AHY75" s="82"/>
      <c r="AHZ75" s="82"/>
      <c r="AIA75" s="82"/>
      <c r="AIB75" s="82"/>
      <c r="AIC75" s="82"/>
      <c r="AID75" s="82"/>
      <c r="AIE75" s="82"/>
      <c r="AIF75" s="82"/>
      <c r="AIG75" s="82"/>
      <c r="AIH75" s="82"/>
      <c r="AII75" s="82"/>
      <c r="AIJ75" s="82"/>
      <c r="AIK75" s="82"/>
      <c r="AIL75" s="82"/>
      <c r="AIM75" s="82"/>
      <c r="AIN75" s="82"/>
      <c r="AIO75" s="82"/>
      <c r="AIP75" s="82"/>
      <c r="AIQ75" s="82"/>
      <c r="AIR75" s="82"/>
      <c r="AIS75" s="82"/>
      <c r="AIT75" s="82"/>
      <c r="AIU75" s="82"/>
      <c r="AIV75" s="82"/>
      <c r="AIW75" s="82"/>
      <c r="AIX75" s="82"/>
      <c r="AIY75" s="82"/>
      <c r="AIZ75" s="82"/>
      <c r="AJA75" s="82"/>
      <c r="AJB75" s="82"/>
      <c r="AJC75" s="82"/>
      <c r="AJD75" s="82"/>
      <c r="AJE75" s="82"/>
      <c r="AJF75" s="82"/>
      <c r="AJG75" s="82"/>
      <c r="AJH75" s="82"/>
      <c r="AJI75" s="82"/>
      <c r="AJJ75" s="82"/>
      <c r="AJK75" s="82"/>
      <c r="AJL75" s="82"/>
      <c r="AJM75" s="82"/>
      <c r="AJN75" s="82"/>
      <c r="AJO75" s="82"/>
      <c r="AJP75" s="82"/>
      <c r="AJQ75" s="82"/>
      <c r="AJR75" s="82"/>
      <c r="AJS75" s="82"/>
      <c r="AJT75" s="82"/>
      <c r="AJU75" s="82"/>
      <c r="AJV75" s="82"/>
      <c r="AJW75" s="82"/>
      <c r="AJX75" s="82"/>
      <c r="AJY75" s="82"/>
      <c r="AJZ75" s="82"/>
      <c r="AKA75" s="82"/>
      <c r="AKB75" s="82"/>
      <c r="AKC75" s="82"/>
      <c r="AKD75" s="82"/>
      <c r="AKE75" s="82"/>
      <c r="AKF75" s="82"/>
      <c r="AKG75" s="82"/>
      <c r="AKH75" s="82"/>
      <c r="AKI75" s="82"/>
      <c r="AKJ75" s="82"/>
      <c r="AKK75" s="82"/>
      <c r="AKL75" s="82"/>
      <c r="AKM75" s="82"/>
      <c r="AKN75" s="82"/>
      <c r="AKO75" s="82"/>
      <c r="AKP75" s="82"/>
      <c r="AKQ75" s="82"/>
      <c r="AKR75" s="82"/>
      <c r="AKS75" s="82"/>
      <c r="AKT75" s="82"/>
      <c r="AKU75" s="82"/>
      <c r="AKV75" s="82"/>
      <c r="AKW75" s="82"/>
      <c r="AKX75" s="82"/>
      <c r="AKY75" s="82"/>
      <c r="AKZ75" s="82"/>
      <c r="ALA75" s="82"/>
      <c r="ALB75" s="82"/>
      <c r="ALC75" s="82"/>
      <c r="ALD75" s="82"/>
      <c r="ALE75" s="82"/>
      <c r="ALF75" s="82"/>
      <c r="ALG75" s="82"/>
      <c r="ALH75" s="82"/>
      <c r="ALI75" s="82"/>
      <c r="ALJ75" s="82"/>
      <c r="ALK75" s="82"/>
      <c r="ALL75" s="82"/>
      <c r="ALM75" s="82"/>
      <c r="ALN75" s="82"/>
      <c r="ALO75" s="82"/>
      <c r="ALP75" s="82"/>
      <c r="ALQ75" s="82"/>
      <c r="ALR75" s="82"/>
      <c r="ALS75" s="82"/>
      <c r="ALT75" s="82"/>
      <c r="ALU75" s="82"/>
      <c r="ALV75" s="82"/>
      <c r="ALW75" s="82"/>
      <c r="ALX75" s="82"/>
      <c r="ALY75" s="82"/>
      <c r="ALZ75" s="82"/>
      <c r="AMA75" s="82"/>
      <c r="AMB75" s="82"/>
      <c r="AMC75" s="82"/>
      <c r="AMD75" s="82"/>
      <c r="AME75" s="82"/>
      <c r="AMF75" s="82"/>
      <c r="AMG75" s="82"/>
      <c r="AMH75" s="82"/>
      <c r="AMI75" s="82"/>
      <c r="AMJ75" s="82"/>
      <c r="AMK75" s="82"/>
      <c r="AML75" s="82"/>
      <c r="AMM75" s="82"/>
      <c r="AMN75" s="82"/>
      <c r="AMO75" s="82"/>
      <c r="AMP75" s="82"/>
      <c r="AMQ75" s="82"/>
      <c r="AMR75" s="82"/>
      <c r="AMS75" s="82"/>
      <c r="AMT75" s="82"/>
      <c r="AMU75" s="82"/>
      <c r="AMV75" s="82"/>
      <c r="AMW75" s="82"/>
      <c r="AMX75" s="82"/>
      <c r="AMY75" s="82"/>
      <c r="AMZ75" s="82"/>
      <c r="ANA75" s="82"/>
      <c r="ANB75" s="82"/>
      <c r="ANC75" s="82"/>
      <c r="AND75" s="82"/>
      <c r="ANE75" s="82"/>
      <c r="ANF75" s="82"/>
      <c r="ANG75" s="82"/>
      <c r="ANH75" s="82"/>
      <c r="ANI75" s="82"/>
      <c r="ANJ75" s="82"/>
      <c r="ANK75" s="82"/>
      <c r="ANL75" s="82"/>
      <c r="ANM75" s="82"/>
      <c r="ANN75" s="82"/>
      <c r="ANO75" s="82"/>
      <c r="ANP75" s="82"/>
      <c r="ANQ75" s="82"/>
      <c r="ANR75" s="82"/>
      <c r="ANS75" s="82"/>
      <c r="ANT75" s="82"/>
      <c r="ANU75" s="82"/>
      <c r="ANV75" s="82"/>
      <c r="ANW75" s="82"/>
      <c r="ANX75" s="82"/>
      <c r="ANY75" s="82"/>
      <c r="ANZ75" s="82"/>
      <c r="AOA75" s="82"/>
      <c r="AOB75" s="82"/>
      <c r="AOC75" s="82"/>
      <c r="AOD75" s="82"/>
      <c r="AOE75" s="82"/>
      <c r="AOF75" s="82"/>
      <c r="AOG75" s="82"/>
      <c r="AOH75" s="82"/>
      <c r="AOI75" s="82"/>
      <c r="AOJ75" s="82"/>
      <c r="AOK75" s="82"/>
      <c r="AOL75" s="82"/>
      <c r="AOM75" s="82"/>
      <c r="AON75" s="82"/>
      <c r="AOO75" s="82"/>
      <c r="AOP75" s="82"/>
      <c r="AOQ75" s="82"/>
      <c r="AOR75" s="82"/>
      <c r="AOS75" s="82"/>
      <c r="AOT75" s="82"/>
      <c r="AOU75" s="82"/>
      <c r="AOV75" s="82"/>
      <c r="AOW75" s="82"/>
      <c r="AOX75" s="82"/>
      <c r="AOY75" s="82"/>
      <c r="AOZ75" s="82"/>
      <c r="APA75" s="82"/>
      <c r="APB75" s="82"/>
      <c r="APC75" s="82"/>
      <c r="APD75" s="82"/>
      <c r="APE75" s="82"/>
      <c r="APF75" s="82"/>
      <c r="APG75" s="82"/>
      <c r="APH75" s="82"/>
      <c r="API75" s="82"/>
      <c r="APJ75" s="82"/>
      <c r="APK75" s="82"/>
      <c r="APL75" s="82"/>
      <c r="APM75" s="82"/>
      <c r="APN75" s="82"/>
      <c r="APO75" s="82"/>
      <c r="APP75" s="82"/>
      <c r="APQ75" s="82"/>
      <c r="APR75" s="82"/>
      <c r="APS75" s="82"/>
      <c r="APT75" s="82"/>
      <c r="APU75" s="82"/>
      <c r="APV75" s="82"/>
      <c r="APW75" s="82"/>
      <c r="APX75" s="82"/>
      <c r="APY75" s="82"/>
      <c r="APZ75" s="82"/>
      <c r="AQA75" s="82"/>
      <c r="AQB75" s="82"/>
      <c r="AQC75" s="82"/>
      <c r="AQD75" s="82"/>
      <c r="AQE75" s="82"/>
      <c r="AQF75" s="82"/>
      <c r="AQG75" s="82"/>
      <c r="AQH75" s="82"/>
      <c r="AQI75" s="82"/>
      <c r="AQJ75" s="82"/>
      <c r="AQK75" s="82"/>
      <c r="AQL75" s="82"/>
      <c r="AQM75" s="82"/>
      <c r="AQN75" s="82"/>
      <c r="AQO75" s="82"/>
      <c r="AQP75" s="82"/>
      <c r="AQQ75" s="82"/>
      <c r="AQR75" s="82"/>
      <c r="AQS75" s="82"/>
      <c r="AQT75" s="82"/>
      <c r="AQU75" s="82"/>
      <c r="AQV75" s="82"/>
      <c r="AQW75" s="82"/>
      <c r="AQX75" s="82"/>
      <c r="AQY75" s="82"/>
      <c r="AQZ75" s="82"/>
      <c r="ARA75" s="82"/>
      <c r="ARB75" s="82"/>
      <c r="ARC75" s="82"/>
      <c r="ARD75" s="82"/>
      <c r="ARE75" s="82"/>
      <c r="ARF75" s="82"/>
      <c r="ARG75" s="82"/>
      <c r="ARH75" s="82"/>
      <c r="ARI75" s="82"/>
      <c r="ARJ75" s="82"/>
      <c r="ARK75" s="82"/>
      <c r="ARL75" s="82"/>
      <c r="ARM75" s="82"/>
      <c r="ARN75" s="82"/>
      <c r="ARO75" s="82"/>
      <c r="ARP75" s="82"/>
      <c r="ARQ75" s="82"/>
      <c r="ARR75" s="82"/>
      <c r="ARS75" s="82"/>
      <c r="ART75" s="82"/>
      <c r="ARU75" s="82"/>
      <c r="ARV75" s="82"/>
      <c r="ARW75" s="82"/>
      <c r="ARX75" s="82"/>
      <c r="ARY75" s="82"/>
      <c r="ARZ75" s="82"/>
      <c r="ASA75" s="82"/>
      <c r="ASB75" s="82"/>
      <c r="ASC75" s="82"/>
      <c r="ASD75" s="82"/>
      <c r="ASE75" s="82"/>
      <c r="ASF75" s="82"/>
      <c r="ASG75" s="82"/>
      <c r="ASH75" s="82"/>
      <c r="ASI75" s="82"/>
      <c r="ASJ75" s="82"/>
      <c r="ASK75" s="82"/>
      <c r="ASL75" s="82"/>
      <c r="ASM75" s="82"/>
      <c r="ASN75" s="82"/>
      <c r="ASO75" s="82"/>
      <c r="ASP75" s="82"/>
      <c r="ASQ75" s="82"/>
      <c r="ASR75" s="82"/>
      <c r="ASS75" s="82"/>
      <c r="AST75" s="82"/>
      <c r="ASU75" s="82"/>
      <c r="ASV75" s="82"/>
      <c r="ASW75" s="82"/>
      <c r="ASX75" s="82"/>
      <c r="ASY75" s="82"/>
      <c r="ASZ75" s="82"/>
      <c r="ATA75" s="82"/>
      <c r="ATB75" s="82"/>
      <c r="ATC75" s="82"/>
      <c r="ATD75" s="82"/>
      <c r="ATE75" s="82"/>
      <c r="ATF75" s="82"/>
      <c r="ATG75" s="82"/>
      <c r="ATH75" s="82"/>
      <c r="ATI75" s="82"/>
      <c r="ATJ75" s="82"/>
      <c r="ATK75" s="82"/>
      <c r="ATL75" s="82"/>
      <c r="ATM75" s="82"/>
      <c r="ATN75" s="82"/>
      <c r="ATO75" s="82"/>
      <c r="ATP75" s="82"/>
      <c r="ATQ75" s="82"/>
      <c r="ATR75" s="82"/>
      <c r="ATS75" s="82"/>
      <c r="ATT75" s="82"/>
      <c r="ATU75" s="82"/>
      <c r="ATV75" s="82"/>
      <c r="ATW75" s="82"/>
      <c r="ATX75" s="82"/>
      <c r="ATY75" s="82"/>
      <c r="ATZ75" s="82"/>
      <c r="AUA75" s="82"/>
      <c r="AUB75" s="82"/>
      <c r="AUC75" s="82"/>
      <c r="AUD75" s="82"/>
      <c r="AUE75" s="82"/>
      <c r="AUF75" s="82"/>
      <c r="AUG75" s="82"/>
      <c r="AUH75" s="82"/>
      <c r="AUI75" s="82"/>
      <c r="AUJ75" s="82"/>
      <c r="AUK75" s="82"/>
      <c r="AUL75" s="82"/>
      <c r="AUM75" s="82"/>
      <c r="AUN75" s="82"/>
      <c r="AUO75" s="82"/>
      <c r="AUP75" s="82"/>
      <c r="AUQ75" s="82"/>
      <c r="AUR75" s="82"/>
      <c r="AUS75" s="82"/>
      <c r="AUT75" s="82"/>
      <c r="AUU75" s="82"/>
      <c r="AUV75" s="82"/>
      <c r="AUW75" s="82"/>
      <c r="AUX75" s="82"/>
      <c r="AUY75" s="82"/>
      <c r="AUZ75" s="82"/>
      <c r="AVA75" s="82"/>
      <c r="AVB75" s="82"/>
      <c r="AVC75" s="82"/>
      <c r="AVD75" s="82"/>
      <c r="AVE75" s="82"/>
      <c r="AVF75" s="82"/>
      <c r="AVG75" s="82"/>
      <c r="AVH75" s="82"/>
      <c r="AVI75" s="82"/>
      <c r="AVJ75" s="82"/>
      <c r="AVK75" s="82"/>
      <c r="AVL75" s="82"/>
      <c r="AVM75" s="82"/>
      <c r="AVN75" s="82"/>
      <c r="AVO75" s="82"/>
      <c r="AVP75" s="82"/>
      <c r="AVQ75" s="82"/>
      <c r="AVR75" s="82"/>
      <c r="AVS75" s="82"/>
      <c r="AVT75" s="82"/>
      <c r="AVU75" s="82"/>
      <c r="AVV75" s="82"/>
      <c r="AVW75" s="82"/>
      <c r="AVX75" s="82"/>
      <c r="AVY75" s="82"/>
      <c r="AVZ75" s="82"/>
      <c r="AWA75" s="82"/>
      <c r="AWB75" s="82"/>
      <c r="AWC75" s="82"/>
      <c r="AWD75" s="82"/>
      <c r="AWE75" s="82"/>
      <c r="AWF75" s="82"/>
      <c r="AWG75" s="82"/>
      <c r="AWH75" s="82"/>
      <c r="AWI75" s="82"/>
      <c r="AWJ75" s="82"/>
      <c r="AWK75" s="82"/>
      <c r="AWL75" s="82"/>
      <c r="AWM75" s="82"/>
      <c r="AWN75" s="82"/>
      <c r="AWO75" s="82"/>
      <c r="AWP75" s="82"/>
      <c r="AWQ75" s="82"/>
      <c r="AWR75" s="82"/>
      <c r="AWS75" s="82"/>
      <c r="AWT75" s="82"/>
      <c r="AWU75" s="82"/>
      <c r="AWV75" s="82"/>
      <c r="AWW75" s="82"/>
      <c r="AWX75" s="82"/>
      <c r="AWY75" s="82"/>
      <c r="AWZ75" s="82"/>
      <c r="AXA75" s="82"/>
      <c r="AXB75" s="82"/>
      <c r="AXC75" s="82"/>
      <c r="AXD75" s="82"/>
      <c r="AXE75" s="82"/>
      <c r="AXF75" s="82"/>
      <c r="AXG75" s="82"/>
      <c r="AXH75" s="82"/>
      <c r="AXI75" s="82"/>
      <c r="AXJ75" s="82"/>
      <c r="AXK75" s="82"/>
      <c r="AXL75" s="82"/>
      <c r="AXM75" s="82"/>
      <c r="AXN75" s="82"/>
      <c r="AXO75" s="82"/>
      <c r="AXP75" s="82"/>
      <c r="AXQ75" s="82"/>
      <c r="AXR75" s="82"/>
      <c r="AXS75" s="82"/>
      <c r="AXT75" s="82"/>
      <c r="AXU75" s="82"/>
      <c r="AXV75" s="82"/>
      <c r="AXW75" s="82"/>
      <c r="AXX75" s="82"/>
      <c r="AXY75" s="82"/>
      <c r="AXZ75" s="82"/>
      <c r="AYA75" s="82"/>
      <c r="AYB75" s="82"/>
      <c r="AYC75" s="82"/>
      <c r="AYD75" s="82"/>
      <c r="AYE75" s="82"/>
      <c r="AYF75" s="82"/>
      <c r="AYG75" s="82"/>
      <c r="AYH75" s="82"/>
      <c r="AYI75" s="82"/>
      <c r="AYJ75" s="82"/>
      <c r="AYK75" s="82"/>
      <c r="AYL75" s="82"/>
      <c r="AYM75" s="82"/>
      <c r="AYN75" s="82"/>
      <c r="AYO75" s="82"/>
      <c r="AYP75" s="82"/>
      <c r="AYQ75" s="82"/>
      <c r="AYR75" s="82"/>
    </row>
    <row r="76" spans="1:1344" s="50" customFormat="1" ht="14.5" thickBot="1">
      <c r="A76" s="45"/>
      <c r="B76" s="163"/>
      <c r="C76" s="164"/>
      <c r="D76" s="164"/>
      <c r="E76" s="164"/>
      <c r="F76" s="164"/>
      <c r="G76" s="164"/>
      <c r="H76" s="164"/>
      <c r="I76" s="164"/>
      <c r="J76" s="164"/>
      <c r="K76" s="164"/>
      <c r="L76" s="165"/>
      <c r="M76" s="82"/>
      <c r="N76" s="82"/>
      <c r="O76" s="82"/>
      <c r="P76" s="82"/>
      <c r="Q76" s="82"/>
      <c r="R76" s="82"/>
      <c r="S76" s="82"/>
      <c r="T76" s="82"/>
      <c r="U76" s="82"/>
      <c r="W76" s="82"/>
      <c r="X76" s="82"/>
      <c r="Y76" s="82"/>
      <c r="Z76" s="82"/>
      <c r="AA76" s="82"/>
      <c r="AB76" s="82"/>
      <c r="AC76" s="82"/>
      <c r="AD76" s="82"/>
      <c r="AE76" s="82"/>
      <c r="AF76" s="82"/>
      <c r="AG76" s="82"/>
      <c r="AH76" s="82"/>
      <c r="AI76" s="82"/>
      <c r="AJ76" s="82"/>
      <c r="AK76" s="82"/>
      <c r="AL76" s="82"/>
      <c r="AM76" s="82"/>
      <c r="AN76" s="82"/>
      <c r="AO76" s="82"/>
      <c r="AP76" s="82"/>
      <c r="AQ76" s="82"/>
      <c r="AR76" s="82"/>
      <c r="AS76" s="82"/>
      <c r="AT76" s="82"/>
      <c r="AU76" s="82"/>
      <c r="AV76" s="82"/>
      <c r="AW76" s="82"/>
      <c r="AX76" s="82"/>
      <c r="AY76" s="82"/>
      <c r="AZ76" s="82"/>
      <c r="BA76" s="82"/>
      <c r="BB76" s="82"/>
      <c r="BC76" s="82"/>
      <c r="BD76" s="82"/>
      <c r="BE76" s="82"/>
      <c r="BF76" s="82"/>
      <c r="BG76" s="82"/>
      <c r="BH76" s="82"/>
      <c r="BI76" s="82"/>
      <c r="BJ76" s="82"/>
      <c r="BK76" s="82"/>
      <c r="BL76" s="82"/>
      <c r="BM76" s="82"/>
      <c r="BN76" s="82"/>
      <c r="BO76" s="82"/>
      <c r="BP76" s="82"/>
      <c r="BQ76" s="82"/>
      <c r="BR76" s="82"/>
      <c r="BS76" s="82"/>
      <c r="BT76" s="82"/>
      <c r="BU76" s="82"/>
      <c r="BV76" s="82"/>
      <c r="BW76" s="82"/>
      <c r="BX76" s="82"/>
      <c r="BY76" s="82"/>
      <c r="BZ76" s="82"/>
      <c r="CA76" s="82"/>
      <c r="CB76" s="82"/>
      <c r="CC76" s="82"/>
      <c r="CD76" s="82"/>
      <c r="CE76" s="82"/>
      <c r="CF76" s="82"/>
      <c r="CG76" s="82"/>
      <c r="CH76" s="82"/>
      <c r="CI76" s="82"/>
      <c r="CJ76" s="82"/>
      <c r="CK76" s="82"/>
      <c r="CL76" s="82"/>
      <c r="CM76" s="82"/>
      <c r="CN76" s="82"/>
      <c r="CO76" s="82"/>
      <c r="CP76" s="82"/>
      <c r="CQ76" s="82"/>
      <c r="CR76" s="82"/>
      <c r="CS76" s="82"/>
      <c r="CT76" s="82"/>
      <c r="CU76" s="82"/>
      <c r="CV76" s="82"/>
      <c r="CW76" s="82"/>
      <c r="CX76" s="82"/>
      <c r="CY76" s="82"/>
      <c r="CZ76" s="82"/>
      <c r="DA76" s="82"/>
      <c r="DB76" s="82"/>
      <c r="DC76" s="82"/>
      <c r="DD76" s="82"/>
      <c r="DE76" s="82"/>
      <c r="DF76" s="82"/>
      <c r="DG76" s="82"/>
      <c r="DH76" s="82"/>
      <c r="DI76" s="82"/>
      <c r="DJ76" s="82"/>
      <c r="DK76" s="82"/>
      <c r="DL76" s="82"/>
      <c r="DM76" s="82"/>
      <c r="DN76" s="82"/>
      <c r="DO76" s="82"/>
      <c r="DP76" s="82"/>
      <c r="DQ76" s="82"/>
      <c r="DR76" s="82"/>
      <c r="DS76" s="82"/>
      <c r="DT76" s="82"/>
      <c r="DU76" s="82"/>
      <c r="DV76" s="82"/>
      <c r="DW76" s="82"/>
      <c r="DX76" s="82"/>
      <c r="DY76" s="82"/>
      <c r="DZ76" s="82"/>
      <c r="EA76" s="82"/>
      <c r="EB76" s="82"/>
      <c r="EC76" s="82"/>
      <c r="ED76" s="82"/>
      <c r="EE76" s="82"/>
      <c r="EF76" s="82"/>
      <c r="EG76" s="82"/>
      <c r="EH76" s="82"/>
      <c r="EI76" s="82"/>
      <c r="EJ76" s="82"/>
      <c r="EK76" s="82"/>
      <c r="EL76" s="82"/>
      <c r="EM76" s="82"/>
      <c r="EN76" s="82"/>
      <c r="EO76" s="82"/>
      <c r="EP76" s="82"/>
      <c r="EQ76" s="82"/>
      <c r="ER76" s="82"/>
      <c r="ES76" s="82"/>
      <c r="ET76" s="82"/>
      <c r="EU76" s="82"/>
      <c r="EV76" s="82"/>
      <c r="EW76" s="82"/>
      <c r="EX76" s="82"/>
      <c r="EY76" s="82"/>
      <c r="EZ76" s="82"/>
      <c r="FA76" s="82"/>
      <c r="FB76" s="82"/>
      <c r="FC76" s="82"/>
      <c r="FD76" s="82"/>
      <c r="FE76" s="82"/>
      <c r="FF76" s="82"/>
      <c r="FG76" s="82"/>
      <c r="FH76" s="82"/>
      <c r="FI76" s="82"/>
      <c r="FJ76" s="82"/>
      <c r="FK76" s="82"/>
      <c r="FL76" s="82"/>
      <c r="FM76" s="82"/>
      <c r="FN76" s="82"/>
      <c r="FO76" s="82"/>
      <c r="FP76" s="82"/>
      <c r="FQ76" s="82"/>
      <c r="FR76" s="82"/>
      <c r="FS76" s="82"/>
      <c r="FT76" s="82"/>
      <c r="FU76" s="82"/>
      <c r="FV76" s="82"/>
      <c r="FW76" s="82"/>
      <c r="FX76" s="82"/>
      <c r="FY76" s="82"/>
      <c r="FZ76" s="82"/>
      <c r="GA76" s="82"/>
      <c r="GB76" s="82"/>
      <c r="GC76" s="82"/>
      <c r="GD76" s="82"/>
      <c r="GE76" s="82"/>
      <c r="GF76" s="82"/>
      <c r="GG76" s="82"/>
      <c r="GH76" s="82"/>
      <c r="GI76" s="82"/>
      <c r="GJ76" s="82"/>
      <c r="GK76" s="82"/>
      <c r="GL76" s="82"/>
      <c r="GM76" s="82"/>
      <c r="GN76" s="82"/>
      <c r="GO76" s="82"/>
      <c r="GP76" s="82"/>
      <c r="GQ76" s="82"/>
      <c r="GR76" s="82"/>
      <c r="GS76" s="82"/>
      <c r="GT76" s="82"/>
      <c r="GU76" s="82"/>
      <c r="GV76" s="82"/>
      <c r="GW76" s="82"/>
      <c r="GX76" s="82"/>
      <c r="GY76" s="82"/>
      <c r="GZ76" s="82"/>
      <c r="HA76" s="82"/>
      <c r="HB76" s="82"/>
      <c r="HC76" s="82"/>
      <c r="HD76" s="82"/>
      <c r="HE76" s="82"/>
      <c r="HF76" s="82"/>
      <c r="HG76" s="82"/>
      <c r="HH76" s="82"/>
      <c r="HI76" s="82"/>
      <c r="HJ76" s="82"/>
      <c r="HK76" s="82"/>
      <c r="HL76" s="82"/>
      <c r="HM76" s="82"/>
      <c r="HN76" s="82"/>
      <c r="HO76" s="82"/>
      <c r="HP76" s="82"/>
      <c r="HQ76" s="82"/>
      <c r="HR76" s="82"/>
      <c r="HS76" s="82"/>
      <c r="HT76" s="82"/>
      <c r="HU76" s="82"/>
      <c r="HV76" s="82"/>
      <c r="HW76" s="82"/>
      <c r="HX76" s="82"/>
      <c r="HY76" s="82"/>
      <c r="HZ76" s="82"/>
      <c r="IA76" s="82"/>
      <c r="IB76" s="82"/>
      <c r="IC76" s="82"/>
      <c r="ID76" s="82"/>
      <c r="IE76" s="82"/>
      <c r="IF76" s="82"/>
      <c r="IG76" s="82"/>
      <c r="IH76" s="82"/>
      <c r="II76" s="82"/>
      <c r="IJ76" s="82"/>
      <c r="IK76" s="82"/>
      <c r="IL76" s="82"/>
      <c r="IM76" s="82"/>
      <c r="IN76" s="82"/>
      <c r="IO76" s="82"/>
      <c r="IP76" s="82"/>
      <c r="IQ76" s="82"/>
      <c r="IR76" s="82"/>
      <c r="IS76" s="82"/>
      <c r="IT76" s="82"/>
      <c r="IU76" s="82"/>
      <c r="IV76" s="82"/>
      <c r="IW76" s="82"/>
      <c r="IX76" s="82"/>
      <c r="IY76" s="82"/>
      <c r="IZ76" s="82"/>
      <c r="JA76" s="82"/>
      <c r="JB76" s="82"/>
      <c r="JC76" s="82"/>
      <c r="JD76" s="82"/>
      <c r="JE76" s="82"/>
      <c r="JF76" s="82"/>
      <c r="JG76" s="82"/>
      <c r="JH76" s="82"/>
      <c r="JI76" s="82"/>
      <c r="JJ76" s="82"/>
      <c r="JK76" s="82"/>
      <c r="JL76" s="82"/>
      <c r="JM76" s="82"/>
      <c r="JN76" s="82"/>
      <c r="JO76" s="82"/>
      <c r="JP76" s="82"/>
      <c r="JQ76" s="82"/>
      <c r="JR76" s="82"/>
      <c r="JS76" s="82"/>
      <c r="JT76" s="82"/>
      <c r="JU76" s="82"/>
      <c r="JV76" s="82"/>
      <c r="JW76" s="82"/>
      <c r="JX76" s="82"/>
      <c r="JY76" s="82"/>
      <c r="JZ76" s="82"/>
      <c r="KA76" s="82"/>
      <c r="KB76" s="82"/>
      <c r="KC76" s="82"/>
      <c r="KD76" s="82"/>
      <c r="KE76" s="82"/>
      <c r="KF76" s="82"/>
      <c r="KG76" s="82"/>
      <c r="KH76" s="82"/>
      <c r="KI76" s="82"/>
      <c r="KJ76" s="82"/>
      <c r="KK76" s="82"/>
      <c r="KL76" s="82"/>
      <c r="KM76" s="82"/>
      <c r="KN76" s="82"/>
      <c r="KO76" s="82"/>
      <c r="KP76" s="82"/>
      <c r="KQ76" s="82"/>
      <c r="KR76" s="82"/>
      <c r="KS76" s="82"/>
      <c r="KT76" s="82"/>
      <c r="KU76" s="82"/>
      <c r="KV76" s="82"/>
      <c r="KW76" s="82"/>
      <c r="KX76" s="82"/>
      <c r="KY76" s="82"/>
      <c r="KZ76" s="82"/>
      <c r="LA76" s="82"/>
      <c r="LB76" s="82"/>
      <c r="LC76" s="82"/>
      <c r="LD76" s="82"/>
      <c r="LE76" s="82"/>
      <c r="LF76" s="82"/>
      <c r="LG76" s="82"/>
      <c r="LH76" s="82"/>
      <c r="LI76" s="82"/>
      <c r="LJ76" s="82"/>
      <c r="LK76" s="82"/>
      <c r="LL76" s="82"/>
      <c r="LM76" s="82"/>
      <c r="LN76" s="82"/>
      <c r="LO76" s="82"/>
      <c r="LP76" s="82"/>
      <c r="LQ76" s="82"/>
      <c r="LR76" s="82"/>
      <c r="LS76" s="82"/>
      <c r="LT76" s="82"/>
      <c r="LU76" s="82"/>
      <c r="LV76" s="82"/>
      <c r="LW76" s="82"/>
      <c r="LX76" s="82"/>
      <c r="LY76" s="82"/>
      <c r="LZ76" s="82"/>
      <c r="MA76" s="82"/>
      <c r="MB76" s="82"/>
      <c r="MC76" s="82"/>
      <c r="MD76" s="82"/>
      <c r="ME76" s="82"/>
      <c r="MF76" s="82"/>
      <c r="MG76" s="82"/>
      <c r="MH76" s="82"/>
      <c r="MI76" s="82"/>
      <c r="MJ76" s="82"/>
      <c r="MK76" s="82"/>
      <c r="ML76" s="82"/>
      <c r="MM76" s="82"/>
      <c r="MN76" s="82"/>
      <c r="MO76" s="82"/>
      <c r="MP76" s="82"/>
      <c r="MQ76" s="82"/>
      <c r="MR76" s="82"/>
      <c r="MS76" s="82"/>
      <c r="MT76" s="82"/>
      <c r="MU76" s="82"/>
      <c r="MV76" s="82"/>
      <c r="MW76" s="82"/>
      <c r="MX76" s="82"/>
      <c r="MY76" s="82"/>
      <c r="MZ76" s="82"/>
      <c r="NA76" s="82"/>
      <c r="NB76" s="82"/>
      <c r="NC76" s="82"/>
      <c r="ND76" s="82"/>
      <c r="NE76" s="82"/>
      <c r="NF76" s="82"/>
      <c r="NG76" s="82"/>
      <c r="NH76" s="82"/>
      <c r="NI76" s="82"/>
      <c r="NJ76" s="82"/>
      <c r="NK76" s="82"/>
      <c r="NL76" s="82"/>
      <c r="NM76" s="82"/>
      <c r="NN76" s="82"/>
      <c r="NO76" s="82"/>
      <c r="NP76" s="82"/>
      <c r="NQ76" s="82"/>
      <c r="NR76" s="82"/>
      <c r="NS76" s="82"/>
      <c r="NT76" s="82"/>
      <c r="NU76" s="82"/>
      <c r="NV76" s="82"/>
      <c r="NW76" s="82"/>
      <c r="NX76" s="82"/>
      <c r="NY76" s="82"/>
      <c r="NZ76" s="82"/>
      <c r="OA76" s="82"/>
      <c r="OB76" s="82"/>
      <c r="OC76" s="82"/>
      <c r="OD76" s="82"/>
      <c r="OE76" s="82"/>
      <c r="OF76" s="82"/>
      <c r="OG76" s="82"/>
      <c r="OH76" s="82"/>
      <c r="OI76" s="82"/>
      <c r="OJ76" s="82"/>
      <c r="OK76" s="82"/>
      <c r="OL76" s="82"/>
      <c r="OM76" s="82"/>
      <c r="ON76" s="82"/>
      <c r="OO76" s="82"/>
      <c r="OP76" s="82"/>
      <c r="OQ76" s="82"/>
      <c r="OR76" s="82"/>
      <c r="OS76" s="82"/>
      <c r="OT76" s="82"/>
      <c r="OU76" s="82"/>
      <c r="OV76" s="82"/>
      <c r="OW76" s="82"/>
      <c r="OX76" s="82"/>
      <c r="OY76" s="82"/>
      <c r="OZ76" s="82"/>
      <c r="PA76" s="82"/>
      <c r="PB76" s="82"/>
      <c r="PC76" s="82"/>
      <c r="PD76" s="82"/>
      <c r="PE76" s="82"/>
      <c r="PF76" s="82"/>
      <c r="PG76" s="82"/>
      <c r="PH76" s="82"/>
      <c r="PI76" s="82"/>
      <c r="PJ76" s="82"/>
      <c r="PK76" s="82"/>
      <c r="PL76" s="82"/>
      <c r="PM76" s="82"/>
      <c r="PN76" s="82"/>
      <c r="PO76" s="82"/>
      <c r="PP76" s="82"/>
      <c r="PQ76" s="82"/>
      <c r="PR76" s="82"/>
      <c r="PS76" s="82"/>
      <c r="PT76" s="82"/>
      <c r="PU76" s="82"/>
      <c r="PV76" s="82"/>
      <c r="PW76" s="82"/>
      <c r="PX76" s="82"/>
      <c r="PY76" s="82"/>
      <c r="PZ76" s="82"/>
      <c r="QA76" s="82"/>
      <c r="QB76" s="82"/>
      <c r="QC76" s="82"/>
      <c r="QD76" s="82"/>
      <c r="QE76" s="82"/>
      <c r="QF76" s="82"/>
      <c r="QG76" s="82"/>
      <c r="QH76" s="82"/>
      <c r="QI76" s="82"/>
      <c r="QJ76" s="82"/>
      <c r="QK76" s="82"/>
      <c r="QL76" s="82"/>
      <c r="QM76" s="82"/>
      <c r="QN76" s="82"/>
      <c r="QO76" s="82"/>
      <c r="QP76" s="82"/>
      <c r="QQ76" s="82"/>
      <c r="QR76" s="82"/>
      <c r="QS76" s="82"/>
      <c r="QT76" s="82"/>
      <c r="QU76" s="82"/>
      <c r="QV76" s="82"/>
      <c r="QW76" s="82"/>
      <c r="QX76" s="82"/>
      <c r="QY76" s="82"/>
      <c r="QZ76" s="82"/>
      <c r="RA76" s="82"/>
      <c r="RB76" s="82"/>
      <c r="RC76" s="82"/>
      <c r="RD76" s="82"/>
      <c r="RE76" s="82"/>
      <c r="RF76" s="82"/>
      <c r="RG76" s="82"/>
      <c r="RH76" s="82"/>
      <c r="RI76" s="82"/>
      <c r="RJ76" s="82"/>
      <c r="RK76" s="82"/>
      <c r="RL76" s="82"/>
      <c r="RM76" s="82"/>
      <c r="RN76" s="82"/>
      <c r="RO76" s="82"/>
      <c r="RP76" s="82"/>
      <c r="RQ76" s="82"/>
      <c r="RR76" s="82"/>
      <c r="RS76" s="82"/>
      <c r="RT76" s="82"/>
      <c r="RU76" s="82"/>
      <c r="RV76" s="82"/>
      <c r="RW76" s="82"/>
      <c r="RX76" s="82"/>
      <c r="RY76" s="82"/>
      <c r="RZ76" s="82"/>
      <c r="SA76" s="82"/>
      <c r="SB76" s="82"/>
      <c r="SC76" s="82"/>
      <c r="SD76" s="82"/>
      <c r="SE76" s="82"/>
      <c r="SF76" s="82"/>
      <c r="SG76" s="82"/>
      <c r="SH76" s="82"/>
      <c r="SI76" s="82"/>
      <c r="SJ76" s="82"/>
      <c r="SK76" s="82"/>
      <c r="SL76" s="82"/>
      <c r="SM76" s="82"/>
      <c r="SN76" s="82"/>
      <c r="SO76" s="82"/>
      <c r="SP76" s="82"/>
      <c r="SQ76" s="82"/>
      <c r="SR76" s="82"/>
      <c r="SS76" s="82"/>
      <c r="ST76" s="82"/>
      <c r="SU76" s="82"/>
      <c r="SV76" s="82"/>
      <c r="SW76" s="82"/>
      <c r="SX76" s="82"/>
      <c r="SY76" s="82"/>
      <c r="SZ76" s="82"/>
      <c r="TA76" s="82"/>
      <c r="TB76" s="82"/>
      <c r="TC76" s="82"/>
      <c r="TD76" s="82"/>
      <c r="TE76" s="82"/>
      <c r="TF76" s="82"/>
      <c r="TG76" s="82"/>
      <c r="TH76" s="82"/>
      <c r="TI76" s="82"/>
      <c r="TJ76" s="82"/>
      <c r="TK76" s="82"/>
      <c r="TL76" s="82"/>
      <c r="TM76" s="82"/>
      <c r="TN76" s="82"/>
      <c r="TO76" s="82"/>
      <c r="TP76" s="82"/>
      <c r="TQ76" s="82"/>
      <c r="TR76" s="82"/>
      <c r="TS76" s="82"/>
      <c r="TT76" s="82"/>
      <c r="TU76" s="82"/>
      <c r="TV76" s="82"/>
      <c r="TW76" s="82"/>
      <c r="TX76" s="82"/>
      <c r="TY76" s="82"/>
      <c r="TZ76" s="82"/>
      <c r="UA76" s="82"/>
      <c r="UB76" s="82"/>
      <c r="UC76" s="82"/>
      <c r="UD76" s="82"/>
      <c r="UE76" s="82"/>
      <c r="UF76" s="82"/>
      <c r="UG76" s="82"/>
      <c r="UH76" s="82"/>
      <c r="UI76" s="82"/>
      <c r="UJ76" s="82"/>
      <c r="UK76" s="82"/>
      <c r="UL76" s="82"/>
      <c r="UM76" s="82"/>
      <c r="UN76" s="82"/>
      <c r="UO76" s="82"/>
      <c r="UP76" s="82"/>
      <c r="UQ76" s="82"/>
      <c r="UR76" s="82"/>
      <c r="US76" s="82"/>
      <c r="UT76" s="82"/>
      <c r="UU76" s="82"/>
      <c r="UV76" s="82"/>
      <c r="UW76" s="82"/>
      <c r="UX76" s="82"/>
      <c r="UY76" s="82"/>
      <c r="UZ76" s="82"/>
      <c r="VA76" s="82"/>
      <c r="VB76" s="82"/>
      <c r="VC76" s="82"/>
      <c r="VD76" s="82"/>
      <c r="VE76" s="82"/>
      <c r="VF76" s="82"/>
      <c r="VG76" s="82"/>
      <c r="VH76" s="82"/>
      <c r="VI76" s="82"/>
      <c r="VJ76" s="82"/>
      <c r="VK76" s="82"/>
      <c r="VL76" s="82"/>
      <c r="VM76" s="82"/>
      <c r="VN76" s="82"/>
      <c r="VO76" s="82"/>
      <c r="VP76" s="82"/>
      <c r="VQ76" s="82"/>
      <c r="VR76" s="82"/>
      <c r="VS76" s="82"/>
      <c r="VT76" s="82"/>
      <c r="VU76" s="82"/>
      <c r="VV76" s="82"/>
      <c r="VW76" s="82"/>
      <c r="VX76" s="82"/>
      <c r="VY76" s="82"/>
      <c r="VZ76" s="82"/>
      <c r="WA76" s="82"/>
      <c r="WB76" s="82"/>
      <c r="WC76" s="82"/>
      <c r="WD76" s="82"/>
      <c r="WE76" s="82"/>
      <c r="WF76" s="82"/>
      <c r="WG76" s="82"/>
      <c r="WH76" s="82"/>
      <c r="WI76" s="82"/>
      <c r="WJ76" s="82"/>
      <c r="WK76" s="82"/>
      <c r="WL76" s="82"/>
      <c r="WM76" s="82"/>
      <c r="WN76" s="82"/>
      <c r="WO76" s="82"/>
      <c r="WP76" s="82"/>
      <c r="WQ76" s="82"/>
      <c r="WR76" s="82"/>
      <c r="WS76" s="82"/>
      <c r="WT76" s="82"/>
      <c r="WU76" s="82"/>
      <c r="WV76" s="82"/>
      <c r="WW76" s="82"/>
      <c r="WX76" s="82"/>
      <c r="WY76" s="82"/>
      <c r="WZ76" s="82"/>
      <c r="XA76" s="82"/>
      <c r="XB76" s="82"/>
      <c r="XC76" s="82"/>
      <c r="XD76" s="82"/>
      <c r="XE76" s="82"/>
      <c r="XF76" s="82"/>
      <c r="XG76" s="82"/>
      <c r="XH76" s="82"/>
      <c r="XI76" s="82"/>
      <c r="XJ76" s="82"/>
      <c r="XK76" s="82"/>
      <c r="XL76" s="82"/>
      <c r="XM76" s="82"/>
      <c r="XN76" s="82"/>
      <c r="XO76" s="82"/>
      <c r="XP76" s="82"/>
      <c r="XQ76" s="82"/>
      <c r="XR76" s="82"/>
      <c r="XS76" s="82"/>
      <c r="XT76" s="82"/>
      <c r="XU76" s="82"/>
      <c r="XV76" s="82"/>
      <c r="XW76" s="82"/>
      <c r="XX76" s="82"/>
      <c r="XY76" s="82"/>
      <c r="XZ76" s="82"/>
      <c r="YA76" s="82"/>
      <c r="YB76" s="82"/>
      <c r="YC76" s="82"/>
      <c r="YD76" s="82"/>
      <c r="YE76" s="82"/>
      <c r="YF76" s="82"/>
      <c r="YG76" s="82"/>
      <c r="YH76" s="82"/>
      <c r="YI76" s="82"/>
      <c r="YJ76" s="82"/>
      <c r="YK76" s="82"/>
      <c r="YL76" s="82"/>
      <c r="YM76" s="82"/>
      <c r="YN76" s="82"/>
      <c r="YO76" s="82"/>
      <c r="YP76" s="82"/>
      <c r="YQ76" s="82"/>
      <c r="YR76" s="82"/>
      <c r="YS76" s="82"/>
      <c r="YT76" s="82"/>
      <c r="YU76" s="82"/>
      <c r="YV76" s="82"/>
      <c r="YW76" s="82"/>
      <c r="YX76" s="82"/>
      <c r="YY76" s="82"/>
      <c r="YZ76" s="82"/>
      <c r="ZA76" s="82"/>
      <c r="ZB76" s="82"/>
      <c r="ZC76" s="82"/>
      <c r="ZD76" s="82"/>
      <c r="ZE76" s="82"/>
      <c r="ZF76" s="82"/>
      <c r="ZG76" s="82"/>
      <c r="ZH76" s="82"/>
      <c r="ZI76" s="82"/>
      <c r="ZJ76" s="82"/>
      <c r="ZK76" s="82"/>
      <c r="ZL76" s="82"/>
      <c r="ZM76" s="82"/>
      <c r="ZN76" s="82"/>
      <c r="ZO76" s="82"/>
      <c r="ZP76" s="82"/>
      <c r="ZQ76" s="82"/>
      <c r="ZR76" s="82"/>
      <c r="ZS76" s="82"/>
      <c r="ZT76" s="82"/>
      <c r="ZU76" s="82"/>
      <c r="ZV76" s="82"/>
      <c r="ZW76" s="82"/>
      <c r="ZX76" s="82"/>
      <c r="ZY76" s="82"/>
      <c r="ZZ76" s="82"/>
      <c r="AAA76" s="82"/>
      <c r="AAB76" s="82"/>
      <c r="AAC76" s="82"/>
      <c r="AAD76" s="82"/>
      <c r="AAE76" s="82"/>
      <c r="AAF76" s="82"/>
      <c r="AAG76" s="82"/>
      <c r="AAH76" s="82"/>
      <c r="AAI76" s="82"/>
      <c r="AAJ76" s="82"/>
      <c r="AAK76" s="82"/>
      <c r="AAL76" s="82"/>
      <c r="AAM76" s="82"/>
      <c r="AAN76" s="82"/>
      <c r="AAO76" s="82"/>
      <c r="AAP76" s="82"/>
      <c r="AAQ76" s="82"/>
      <c r="AAR76" s="82"/>
      <c r="AAS76" s="82"/>
      <c r="AAT76" s="82"/>
      <c r="AAU76" s="82"/>
      <c r="AAV76" s="82"/>
      <c r="AAW76" s="82"/>
      <c r="AAX76" s="82"/>
      <c r="AAY76" s="82"/>
      <c r="AAZ76" s="82"/>
      <c r="ABA76" s="82"/>
      <c r="ABB76" s="82"/>
      <c r="ABC76" s="82"/>
      <c r="ABD76" s="82"/>
      <c r="ABE76" s="82"/>
      <c r="ABF76" s="82"/>
      <c r="ABG76" s="82"/>
      <c r="ABH76" s="82"/>
      <c r="ABI76" s="82"/>
      <c r="ABJ76" s="82"/>
      <c r="ABK76" s="82"/>
      <c r="ABL76" s="82"/>
      <c r="ABM76" s="82"/>
      <c r="ABN76" s="82"/>
      <c r="ABO76" s="82"/>
      <c r="ABP76" s="82"/>
      <c r="ABQ76" s="82"/>
      <c r="ABR76" s="82"/>
      <c r="ABS76" s="82"/>
      <c r="ABT76" s="82"/>
      <c r="ABU76" s="82"/>
      <c r="ABV76" s="82"/>
      <c r="ABW76" s="82"/>
      <c r="ABX76" s="82"/>
      <c r="ABY76" s="82"/>
      <c r="ABZ76" s="82"/>
      <c r="ACA76" s="82"/>
      <c r="ACB76" s="82"/>
      <c r="ACC76" s="82"/>
      <c r="ACD76" s="82"/>
      <c r="ACE76" s="82"/>
      <c r="ACF76" s="82"/>
      <c r="ACG76" s="82"/>
      <c r="ACH76" s="82"/>
      <c r="ACI76" s="82"/>
      <c r="ACJ76" s="82"/>
      <c r="ACK76" s="82"/>
      <c r="ACL76" s="82"/>
      <c r="ACM76" s="82"/>
      <c r="ACN76" s="82"/>
      <c r="ACO76" s="82"/>
      <c r="ACP76" s="82"/>
      <c r="ACQ76" s="82"/>
      <c r="ACR76" s="82"/>
      <c r="ACS76" s="82"/>
      <c r="ACT76" s="82"/>
      <c r="ACU76" s="82"/>
      <c r="ACV76" s="82"/>
      <c r="ACW76" s="82"/>
      <c r="ACX76" s="82"/>
      <c r="ACY76" s="82"/>
      <c r="ACZ76" s="82"/>
      <c r="ADA76" s="82"/>
      <c r="ADB76" s="82"/>
      <c r="ADC76" s="82"/>
      <c r="ADD76" s="82"/>
      <c r="ADE76" s="82"/>
      <c r="ADF76" s="82"/>
      <c r="ADG76" s="82"/>
      <c r="ADH76" s="82"/>
      <c r="ADI76" s="82"/>
      <c r="ADJ76" s="82"/>
      <c r="ADK76" s="82"/>
      <c r="ADL76" s="82"/>
      <c r="ADM76" s="82"/>
      <c r="ADN76" s="82"/>
      <c r="ADO76" s="82"/>
      <c r="ADP76" s="82"/>
      <c r="ADQ76" s="82"/>
      <c r="ADR76" s="82"/>
      <c r="ADS76" s="82"/>
      <c r="ADT76" s="82"/>
      <c r="ADU76" s="82"/>
      <c r="ADV76" s="82"/>
      <c r="ADW76" s="82"/>
      <c r="ADX76" s="82"/>
      <c r="ADY76" s="82"/>
      <c r="ADZ76" s="82"/>
      <c r="AEA76" s="82"/>
      <c r="AEB76" s="82"/>
      <c r="AEC76" s="82"/>
      <c r="AED76" s="82"/>
      <c r="AEE76" s="82"/>
      <c r="AEF76" s="82"/>
      <c r="AEG76" s="82"/>
      <c r="AEH76" s="82"/>
      <c r="AEI76" s="82"/>
      <c r="AEJ76" s="82"/>
      <c r="AEK76" s="82"/>
      <c r="AEL76" s="82"/>
      <c r="AEM76" s="82"/>
      <c r="AEN76" s="82"/>
      <c r="AEO76" s="82"/>
      <c r="AEP76" s="82"/>
      <c r="AEQ76" s="82"/>
      <c r="AER76" s="82"/>
      <c r="AES76" s="82"/>
      <c r="AET76" s="82"/>
      <c r="AEU76" s="82"/>
      <c r="AEV76" s="82"/>
      <c r="AEW76" s="82"/>
      <c r="AEX76" s="82"/>
      <c r="AEY76" s="82"/>
      <c r="AEZ76" s="82"/>
      <c r="AFA76" s="82"/>
      <c r="AFB76" s="82"/>
      <c r="AFC76" s="82"/>
      <c r="AFD76" s="82"/>
      <c r="AFE76" s="82"/>
      <c r="AFF76" s="82"/>
      <c r="AFG76" s="82"/>
      <c r="AFH76" s="82"/>
      <c r="AFI76" s="82"/>
      <c r="AFJ76" s="82"/>
      <c r="AFK76" s="82"/>
      <c r="AFL76" s="82"/>
      <c r="AFM76" s="82"/>
      <c r="AFN76" s="82"/>
      <c r="AFO76" s="82"/>
      <c r="AFP76" s="82"/>
      <c r="AFQ76" s="82"/>
      <c r="AFR76" s="82"/>
      <c r="AFS76" s="82"/>
      <c r="AFT76" s="82"/>
      <c r="AFU76" s="82"/>
      <c r="AFV76" s="82"/>
      <c r="AFW76" s="82"/>
      <c r="AFX76" s="82"/>
      <c r="AFY76" s="82"/>
      <c r="AFZ76" s="82"/>
      <c r="AGA76" s="82"/>
      <c r="AGB76" s="82"/>
      <c r="AGC76" s="82"/>
      <c r="AGD76" s="82"/>
      <c r="AGE76" s="82"/>
      <c r="AGF76" s="82"/>
      <c r="AGG76" s="82"/>
      <c r="AGH76" s="82"/>
      <c r="AGI76" s="82"/>
      <c r="AGJ76" s="82"/>
      <c r="AGK76" s="82"/>
      <c r="AGL76" s="82"/>
      <c r="AGM76" s="82"/>
      <c r="AGN76" s="82"/>
      <c r="AGO76" s="82"/>
      <c r="AGP76" s="82"/>
      <c r="AGQ76" s="82"/>
      <c r="AGR76" s="82"/>
      <c r="AGS76" s="82"/>
      <c r="AGT76" s="82"/>
      <c r="AGU76" s="82"/>
      <c r="AGV76" s="82"/>
      <c r="AGW76" s="82"/>
      <c r="AGX76" s="82"/>
      <c r="AGY76" s="82"/>
      <c r="AGZ76" s="82"/>
      <c r="AHA76" s="82"/>
      <c r="AHB76" s="82"/>
      <c r="AHC76" s="82"/>
      <c r="AHD76" s="82"/>
      <c r="AHE76" s="82"/>
      <c r="AHF76" s="82"/>
      <c r="AHG76" s="82"/>
      <c r="AHH76" s="82"/>
      <c r="AHI76" s="82"/>
      <c r="AHJ76" s="82"/>
      <c r="AHK76" s="82"/>
      <c r="AHL76" s="82"/>
      <c r="AHM76" s="82"/>
      <c r="AHN76" s="82"/>
      <c r="AHO76" s="82"/>
      <c r="AHP76" s="82"/>
      <c r="AHQ76" s="82"/>
      <c r="AHR76" s="82"/>
      <c r="AHS76" s="82"/>
      <c r="AHT76" s="82"/>
      <c r="AHU76" s="82"/>
      <c r="AHV76" s="82"/>
      <c r="AHW76" s="82"/>
      <c r="AHX76" s="82"/>
      <c r="AHY76" s="82"/>
      <c r="AHZ76" s="82"/>
      <c r="AIA76" s="82"/>
      <c r="AIB76" s="82"/>
      <c r="AIC76" s="82"/>
      <c r="AID76" s="82"/>
      <c r="AIE76" s="82"/>
      <c r="AIF76" s="82"/>
      <c r="AIG76" s="82"/>
      <c r="AIH76" s="82"/>
      <c r="AII76" s="82"/>
      <c r="AIJ76" s="82"/>
      <c r="AIK76" s="82"/>
      <c r="AIL76" s="82"/>
      <c r="AIM76" s="82"/>
      <c r="AIN76" s="82"/>
      <c r="AIO76" s="82"/>
      <c r="AIP76" s="82"/>
      <c r="AIQ76" s="82"/>
      <c r="AIR76" s="82"/>
      <c r="AIS76" s="82"/>
      <c r="AIT76" s="82"/>
      <c r="AIU76" s="82"/>
      <c r="AIV76" s="82"/>
      <c r="AIW76" s="82"/>
      <c r="AIX76" s="82"/>
      <c r="AIY76" s="82"/>
      <c r="AIZ76" s="82"/>
      <c r="AJA76" s="82"/>
      <c r="AJB76" s="82"/>
      <c r="AJC76" s="82"/>
      <c r="AJD76" s="82"/>
      <c r="AJE76" s="82"/>
      <c r="AJF76" s="82"/>
      <c r="AJG76" s="82"/>
      <c r="AJH76" s="82"/>
      <c r="AJI76" s="82"/>
      <c r="AJJ76" s="82"/>
      <c r="AJK76" s="82"/>
      <c r="AJL76" s="82"/>
      <c r="AJM76" s="82"/>
      <c r="AJN76" s="82"/>
      <c r="AJO76" s="82"/>
      <c r="AJP76" s="82"/>
      <c r="AJQ76" s="82"/>
      <c r="AJR76" s="82"/>
      <c r="AJS76" s="82"/>
      <c r="AJT76" s="82"/>
      <c r="AJU76" s="82"/>
      <c r="AJV76" s="82"/>
      <c r="AJW76" s="82"/>
      <c r="AJX76" s="82"/>
      <c r="AJY76" s="82"/>
      <c r="AJZ76" s="82"/>
      <c r="AKA76" s="82"/>
      <c r="AKB76" s="82"/>
      <c r="AKC76" s="82"/>
      <c r="AKD76" s="82"/>
      <c r="AKE76" s="82"/>
      <c r="AKF76" s="82"/>
      <c r="AKG76" s="82"/>
      <c r="AKH76" s="82"/>
      <c r="AKI76" s="82"/>
      <c r="AKJ76" s="82"/>
      <c r="AKK76" s="82"/>
      <c r="AKL76" s="82"/>
      <c r="AKM76" s="82"/>
      <c r="AKN76" s="82"/>
      <c r="AKO76" s="82"/>
      <c r="AKP76" s="82"/>
      <c r="AKQ76" s="82"/>
      <c r="AKR76" s="82"/>
      <c r="AKS76" s="82"/>
      <c r="AKT76" s="82"/>
      <c r="AKU76" s="82"/>
      <c r="AKV76" s="82"/>
      <c r="AKW76" s="82"/>
      <c r="AKX76" s="82"/>
      <c r="AKY76" s="82"/>
      <c r="AKZ76" s="82"/>
      <c r="ALA76" s="82"/>
      <c r="ALB76" s="82"/>
      <c r="ALC76" s="82"/>
      <c r="ALD76" s="82"/>
      <c r="ALE76" s="82"/>
      <c r="ALF76" s="82"/>
      <c r="ALG76" s="82"/>
      <c r="ALH76" s="82"/>
      <c r="ALI76" s="82"/>
      <c r="ALJ76" s="82"/>
      <c r="ALK76" s="82"/>
      <c r="ALL76" s="82"/>
      <c r="ALM76" s="82"/>
      <c r="ALN76" s="82"/>
      <c r="ALO76" s="82"/>
      <c r="ALP76" s="82"/>
      <c r="ALQ76" s="82"/>
      <c r="ALR76" s="82"/>
      <c r="ALS76" s="82"/>
      <c r="ALT76" s="82"/>
      <c r="ALU76" s="82"/>
      <c r="ALV76" s="82"/>
      <c r="ALW76" s="82"/>
      <c r="ALX76" s="82"/>
      <c r="ALY76" s="82"/>
      <c r="ALZ76" s="82"/>
      <c r="AMA76" s="82"/>
      <c r="AMB76" s="82"/>
      <c r="AMC76" s="82"/>
      <c r="AMD76" s="82"/>
      <c r="AME76" s="82"/>
      <c r="AMF76" s="82"/>
      <c r="AMG76" s="82"/>
      <c r="AMH76" s="82"/>
      <c r="AMI76" s="82"/>
      <c r="AMJ76" s="82"/>
      <c r="AMK76" s="82"/>
      <c r="AML76" s="82"/>
      <c r="AMM76" s="82"/>
      <c r="AMN76" s="82"/>
      <c r="AMO76" s="82"/>
      <c r="AMP76" s="82"/>
      <c r="AMQ76" s="82"/>
      <c r="AMR76" s="82"/>
      <c r="AMS76" s="82"/>
      <c r="AMT76" s="82"/>
      <c r="AMU76" s="82"/>
      <c r="AMV76" s="82"/>
      <c r="AMW76" s="82"/>
      <c r="AMX76" s="82"/>
      <c r="AMY76" s="82"/>
      <c r="AMZ76" s="82"/>
      <c r="ANA76" s="82"/>
      <c r="ANB76" s="82"/>
      <c r="ANC76" s="82"/>
      <c r="AND76" s="82"/>
      <c r="ANE76" s="82"/>
      <c r="ANF76" s="82"/>
      <c r="ANG76" s="82"/>
      <c r="ANH76" s="82"/>
      <c r="ANI76" s="82"/>
      <c r="ANJ76" s="82"/>
      <c r="ANK76" s="82"/>
      <c r="ANL76" s="82"/>
      <c r="ANM76" s="82"/>
      <c r="ANN76" s="82"/>
      <c r="ANO76" s="82"/>
      <c r="ANP76" s="82"/>
      <c r="ANQ76" s="82"/>
      <c r="ANR76" s="82"/>
      <c r="ANS76" s="82"/>
      <c r="ANT76" s="82"/>
      <c r="ANU76" s="82"/>
      <c r="ANV76" s="82"/>
      <c r="ANW76" s="82"/>
      <c r="ANX76" s="82"/>
      <c r="ANY76" s="82"/>
      <c r="ANZ76" s="82"/>
      <c r="AOA76" s="82"/>
      <c r="AOB76" s="82"/>
      <c r="AOC76" s="82"/>
      <c r="AOD76" s="82"/>
      <c r="AOE76" s="82"/>
      <c r="AOF76" s="82"/>
      <c r="AOG76" s="82"/>
      <c r="AOH76" s="82"/>
      <c r="AOI76" s="82"/>
      <c r="AOJ76" s="82"/>
      <c r="AOK76" s="82"/>
      <c r="AOL76" s="82"/>
      <c r="AOM76" s="82"/>
      <c r="AON76" s="82"/>
      <c r="AOO76" s="82"/>
      <c r="AOP76" s="82"/>
      <c r="AOQ76" s="82"/>
      <c r="AOR76" s="82"/>
      <c r="AOS76" s="82"/>
      <c r="AOT76" s="82"/>
      <c r="AOU76" s="82"/>
      <c r="AOV76" s="82"/>
      <c r="AOW76" s="82"/>
      <c r="AOX76" s="82"/>
      <c r="AOY76" s="82"/>
      <c r="AOZ76" s="82"/>
      <c r="APA76" s="82"/>
      <c r="APB76" s="82"/>
      <c r="APC76" s="82"/>
      <c r="APD76" s="82"/>
      <c r="APE76" s="82"/>
      <c r="APF76" s="82"/>
      <c r="APG76" s="82"/>
      <c r="APH76" s="82"/>
      <c r="API76" s="82"/>
      <c r="APJ76" s="82"/>
      <c r="APK76" s="82"/>
      <c r="APL76" s="82"/>
      <c r="APM76" s="82"/>
      <c r="APN76" s="82"/>
      <c r="APO76" s="82"/>
      <c r="APP76" s="82"/>
      <c r="APQ76" s="82"/>
      <c r="APR76" s="82"/>
      <c r="APS76" s="82"/>
      <c r="APT76" s="82"/>
      <c r="APU76" s="82"/>
      <c r="APV76" s="82"/>
      <c r="APW76" s="82"/>
      <c r="APX76" s="82"/>
      <c r="APY76" s="82"/>
      <c r="APZ76" s="82"/>
      <c r="AQA76" s="82"/>
      <c r="AQB76" s="82"/>
      <c r="AQC76" s="82"/>
      <c r="AQD76" s="82"/>
      <c r="AQE76" s="82"/>
      <c r="AQF76" s="82"/>
      <c r="AQG76" s="82"/>
      <c r="AQH76" s="82"/>
      <c r="AQI76" s="82"/>
      <c r="AQJ76" s="82"/>
      <c r="AQK76" s="82"/>
      <c r="AQL76" s="82"/>
      <c r="AQM76" s="82"/>
      <c r="AQN76" s="82"/>
      <c r="AQO76" s="82"/>
      <c r="AQP76" s="82"/>
      <c r="AQQ76" s="82"/>
      <c r="AQR76" s="82"/>
      <c r="AQS76" s="82"/>
      <c r="AQT76" s="82"/>
      <c r="AQU76" s="82"/>
      <c r="AQV76" s="82"/>
      <c r="AQW76" s="82"/>
      <c r="AQX76" s="82"/>
      <c r="AQY76" s="82"/>
      <c r="AQZ76" s="82"/>
      <c r="ARA76" s="82"/>
      <c r="ARB76" s="82"/>
      <c r="ARC76" s="82"/>
      <c r="ARD76" s="82"/>
      <c r="ARE76" s="82"/>
      <c r="ARF76" s="82"/>
      <c r="ARG76" s="82"/>
      <c r="ARH76" s="82"/>
      <c r="ARI76" s="82"/>
      <c r="ARJ76" s="82"/>
      <c r="ARK76" s="82"/>
      <c r="ARL76" s="82"/>
      <c r="ARM76" s="82"/>
      <c r="ARN76" s="82"/>
      <c r="ARO76" s="82"/>
      <c r="ARP76" s="82"/>
      <c r="ARQ76" s="82"/>
      <c r="ARR76" s="82"/>
      <c r="ARS76" s="82"/>
      <c r="ART76" s="82"/>
      <c r="ARU76" s="82"/>
      <c r="ARV76" s="82"/>
      <c r="ARW76" s="82"/>
      <c r="ARX76" s="82"/>
      <c r="ARY76" s="82"/>
      <c r="ARZ76" s="82"/>
      <c r="ASA76" s="82"/>
      <c r="ASB76" s="82"/>
      <c r="ASC76" s="82"/>
      <c r="ASD76" s="82"/>
      <c r="ASE76" s="82"/>
      <c r="ASF76" s="82"/>
      <c r="ASG76" s="82"/>
      <c r="ASH76" s="82"/>
      <c r="ASI76" s="82"/>
      <c r="ASJ76" s="82"/>
      <c r="ASK76" s="82"/>
      <c r="ASL76" s="82"/>
      <c r="ASM76" s="82"/>
      <c r="ASN76" s="82"/>
      <c r="ASO76" s="82"/>
      <c r="ASP76" s="82"/>
      <c r="ASQ76" s="82"/>
      <c r="ASR76" s="82"/>
      <c r="ASS76" s="82"/>
      <c r="AST76" s="82"/>
      <c r="ASU76" s="82"/>
      <c r="ASV76" s="82"/>
      <c r="ASW76" s="82"/>
      <c r="ASX76" s="82"/>
      <c r="ASY76" s="82"/>
      <c r="ASZ76" s="82"/>
      <c r="ATA76" s="82"/>
      <c r="ATB76" s="82"/>
      <c r="ATC76" s="82"/>
      <c r="ATD76" s="82"/>
      <c r="ATE76" s="82"/>
      <c r="ATF76" s="82"/>
      <c r="ATG76" s="82"/>
      <c r="ATH76" s="82"/>
      <c r="ATI76" s="82"/>
      <c r="ATJ76" s="82"/>
      <c r="ATK76" s="82"/>
      <c r="ATL76" s="82"/>
      <c r="ATM76" s="82"/>
      <c r="ATN76" s="82"/>
      <c r="ATO76" s="82"/>
      <c r="ATP76" s="82"/>
      <c r="ATQ76" s="82"/>
      <c r="ATR76" s="82"/>
      <c r="ATS76" s="82"/>
      <c r="ATT76" s="82"/>
      <c r="ATU76" s="82"/>
      <c r="ATV76" s="82"/>
      <c r="ATW76" s="82"/>
      <c r="ATX76" s="82"/>
      <c r="ATY76" s="82"/>
      <c r="ATZ76" s="82"/>
      <c r="AUA76" s="82"/>
      <c r="AUB76" s="82"/>
      <c r="AUC76" s="82"/>
      <c r="AUD76" s="82"/>
      <c r="AUE76" s="82"/>
      <c r="AUF76" s="82"/>
      <c r="AUG76" s="82"/>
      <c r="AUH76" s="82"/>
      <c r="AUI76" s="82"/>
      <c r="AUJ76" s="82"/>
      <c r="AUK76" s="82"/>
      <c r="AUL76" s="82"/>
      <c r="AUM76" s="82"/>
      <c r="AUN76" s="82"/>
      <c r="AUO76" s="82"/>
      <c r="AUP76" s="82"/>
      <c r="AUQ76" s="82"/>
      <c r="AUR76" s="82"/>
      <c r="AUS76" s="82"/>
      <c r="AUT76" s="82"/>
      <c r="AUU76" s="82"/>
      <c r="AUV76" s="82"/>
      <c r="AUW76" s="82"/>
      <c r="AUX76" s="82"/>
      <c r="AUY76" s="82"/>
      <c r="AUZ76" s="82"/>
      <c r="AVA76" s="82"/>
      <c r="AVB76" s="82"/>
      <c r="AVC76" s="82"/>
      <c r="AVD76" s="82"/>
      <c r="AVE76" s="82"/>
      <c r="AVF76" s="82"/>
      <c r="AVG76" s="82"/>
      <c r="AVH76" s="82"/>
      <c r="AVI76" s="82"/>
      <c r="AVJ76" s="82"/>
      <c r="AVK76" s="82"/>
      <c r="AVL76" s="82"/>
      <c r="AVM76" s="82"/>
      <c r="AVN76" s="82"/>
      <c r="AVO76" s="82"/>
      <c r="AVP76" s="82"/>
      <c r="AVQ76" s="82"/>
      <c r="AVR76" s="82"/>
      <c r="AVS76" s="82"/>
      <c r="AVT76" s="82"/>
      <c r="AVU76" s="82"/>
      <c r="AVV76" s="82"/>
      <c r="AVW76" s="82"/>
      <c r="AVX76" s="82"/>
      <c r="AVY76" s="82"/>
      <c r="AVZ76" s="82"/>
      <c r="AWA76" s="82"/>
      <c r="AWB76" s="82"/>
      <c r="AWC76" s="82"/>
      <c r="AWD76" s="82"/>
      <c r="AWE76" s="82"/>
      <c r="AWF76" s="82"/>
      <c r="AWG76" s="82"/>
      <c r="AWH76" s="82"/>
      <c r="AWI76" s="82"/>
      <c r="AWJ76" s="82"/>
      <c r="AWK76" s="82"/>
      <c r="AWL76" s="82"/>
      <c r="AWM76" s="82"/>
      <c r="AWN76" s="82"/>
      <c r="AWO76" s="82"/>
      <c r="AWP76" s="82"/>
      <c r="AWQ76" s="82"/>
      <c r="AWR76" s="82"/>
      <c r="AWS76" s="82"/>
      <c r="AWT76" s="82"/>
      <c r="AWU76" s="82"/>
      <c r="AWV76" s="82"/>
      <c r="AWW76" s="82"/>
      <c r="AWX76" s="82"/>
      <c r="AWY76" s="82"/>
      <c r="AWZ76" s="82"/>
      <c r="AXA76" s="82"/>
      <c r="AXB76" s="82"/>
      <c r="AXC76" s="82"/>
      <c r="AXD76" s="82"/>
      <c r="AXE76" s="82"/>
      <c r="AXF76" s="82"/>
      <c r="AXG76" s="82"/>
      <c r="AXH76" s="82"/>
      <c r="AXI76" s="82"/>
      <c r="AXJ76" s="82"/>
      <c r="AXK76" s="82"/>
      <c r="AXL76" s="82"/>
      <c r="AXM76" s="82"/>
      <c r="AXN76" s="82"/>
      <c r="AXO76" s="82"/>
      <c r="AXP76" s="82"/>
      <c r="AXQ76" s="82"/>
      <c r="AXR76" s="82"/>
      <c r="AXS76" s="82"/>
      <c r="AXT76" s="82"/>
      <c r="AXU76" s="82"/>
      <c r="AXV76" s="82"/>
      <c r="AXW76" s="82"/>
      <c r="AXX76" s="82"/>
      <c r="AXY76" s="82"/>
      <c r="AXZ76" s="82"/>
      <c r="AYA76" s="82"/>
      <c r="AYB76" s="82"/>
      <c r="AYC76" s="82"/>
      <c r="AYD76" s="82"/>
      <c r="AYE76" s="82"/>
      <c r="AYF76" s="82"/>
      <c r="AYG76" s="82"/>
      <c r="AYH76" s="82"/>
      <c r="AYI76" s="82"/>
      <c r="AYJ76" s="82"/>
      <c r="AYK76" s="82"/>
      <c r="AYL76" s="82"/>
      <c r="AYM76" s="82"/>
      <c r="AYN76" s="82"/>
      <c r="AYO76" s="82"/>
      <c r="AYP76" s="82"/>
      <c r="AYQ76" s="82"/>
      <c r="AYR76" s="82"/>
    </row>
  </sheetData>
  <sheetProtection sort="0" autoFilter="0"/>
  <mergeCells count="11">
    <mergeCell ref="A29:A30"/>
    <mergeCell ref="B3:G3"/>
    <mergeCell ref="B52:L52"/>
    <mergeCell ref="B53:L76"/>
    <mergeCell ref="D28:F28"/>
    <mergeCell ref="B29:B30"/>
    <mergeCell ref="C29:C30"/>
    <mergeCell ref="D33:F33"/>
    <mergeCell ref="G29:J30"/>
    <mergeCell ref="J32:U32"/>
    <mergeCell ref="B32:H32"/>
  </mergeCells>
  <dataValidations count="1">
    <dataValidation showInputMessage="1" showErrorMessage="1" sqref="O35 O43 L42 L47:L48 O49" xr:uid="{00000000-0002-0000-0000-000000000000}"/>
  </dataValidations>
  <pageMargins left="0.78740157480314965" right="0.59055118110236227" top="0.98425196850393704" bottom="0.78740157480314965" header="0.51181102362204722" footer="0.51181102362204722"/>
  <pageSetup paperSize="8" scale="60" fitToWidth="5" fitToHeight="0" orientation="landscape" r:id="rId1"/>
  <headerFooter alignWithMargins="0">
    <oddHeader>&amp;R&amp;16Eskom Holdings SOC Limited
&amp;A</oddHeader>
    <oddFooter>&amp;L&amp;16&amp;F
&amp;A&amp;C&amp;16Page &amp;P of &amp;N&amp;R&amp;16&amp;D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Currency!$E$20:$E$33</xm:f>
          </x14:formula1>
          <xm:sqref>E29:E30 E34:E49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CZ33"/>
  <sheetViews>
    <sheetView workbookViewId="0">
      <selection activeCell="B2" sqref="B2:F2"/>
    </sheetView>
  </sheetViews>
  <sheetFormatPr defaultRowHeight="12.5"/>
  <cols>
    <col min="1" max="1" width="8.90625" style="84"/>
    <col min="2" max="3" width="9.08984375" style="84"/>
    <col min="4" max="4" width="24.36328125" style="84" customWidth="1"/>
    <col min="5" max="5" width="10" style="84" customWidth="1"/>
    <col min="6" max="6" width="15.6328125" style="84" customWidth="1"/>
    <col min="7" max="7" width="15.08984375" style="84" customWidth="1"/>
    <col min="8" max="8" width="29.453125" style="84" customWidth="1"/>
    <col min="9" max="259" width="9.08984375" style="84"/>
    <col min="260" max="260" width="24.36328125" style="84" customWidth="1"/>
    <col min="261" max="261" width="10" style="84" customWidth="1"/>
    <col min="262" max="262" width="15.6328125" style="84" customWidth="1"/>
    <col min="263" max="263" width="15.08984375" style="84" customWidth="1"/>
    <col min="264" max="264" width="27" style="84" customWidth="1"/>
    <col min="265" max="515" width="9.08984375" style="84"/>
    <col min="516" max="516" width="24.36328125" style="84" customWidth="1"/>
    <col min="517" max="517" width="10" style="84" customWidth="1"/>
    <col min="518" max="518" width="15.6328125" style="84" customWidth="1"/>
    <col min="519" max="519" width="15.08984375" style="84" customWidth="1"/>
    <col min="520" max="520" width="27" style="84" customWidth="1"/>
    <col min="521" max="771" width="9.08984375" style="84"/>
    <col min="772" max="772" width="24.36328125" style="84" customWidth="1"/>
    <col min="773" max="773" width="10" style="84" customWidth="1"/>
    <col min="774" max="774" width="15.6328125" style="84" customWidth="1"/>
    <col min="775" max="775" width="15.08984375" style="84" customWidth="1"/>
    <col min="776" max="776" width="27" style="84" customWidth="1"/>
    <col min="777" max="1027" width="9.08984375" style="84"/>
    <col min="1028" max="1028" width="24.36328125" style="84" customWidth="1"/>
    <col min="1029" max="1029" width="10" style="84" customWidth="1"/>
    <col min="1030" max="1030" width="15.6328125" style="84" customWidth="1"/>
    <col min="1031" max="1031" width="15.08984375" style="84" customWidth="1"/>
    <col min="1032" max="1032" width="27" style="84" customWidth="1"/>
    <col min="1033" max="1283" width="9.08984375" style="84"/>
    <col min="1284" max="1284" width="24.36328125" style="84" customWidth="1"/>
    <col min="1285" max="1285" width="10" style="84" customWidth="1"/>
    <col min="1286" max="1286" width="15.6328125" style="84" customWidth="1"/>
    <col min="1287" max="1287" width="15.08984375" style="84" customWidth="1"/>
    <col min="1288" max="1288" width="27" style="84" customWidth="1"/>
    <col min="1289" max="1539" width="9.08984375" style="84"/>
    <col min="1540" max="1540" width="24.36328125" style="84" customWidth="1"/>
    <col min="1541" max="1541" width="10" style="84" customWidth="1"/>
    <col min="1542" max="1542" width="15.6328125" style="84" customWidth="1"/>
    <col min="1543" max="1543" width="15.08984375" style="84" customWidth="1"/>
    <col min="1544" max="1544" width="27" style="84" customWidth="1"/>
    <col min="1545" max="1795" width="9.08984375" style="84"/>
    <col min="1796" max="1796" width="24.36328125" style="84" customWidth="1"/>
    <col min="1797" max="1797" width="10" style="84" customWidth="1"/>
    <col min="1798" max="1798" width="15.6328125" style="84" customWidth="1"/>
    <col min="1799" max="1799" width="15.08984375" style="84" customWidth="1"/>
    <col min="1800" max="1800" width="27" style="84" customWidth="1"/>
    <col min="1801" max="2051" width="9.08984375" style="84"/>
    <col min="2052" max="2052" width="24.36328125" style="84" customWidth="1"/>
    <col min="2053" max="2053" width="10" style="84" customWidth="1"/>
    <col min="2054" max="2054" width="15.6328125" style="84" customWidth="1"/>
    <col min="2055" max="2055" width="15.08984375" style="84" customWidth="1"/>
    <col min="2056" max="2056" width="27" style="84" customWidth="1"/>
    <col min="2057" max="2307" width="9.08984375" style="84"/>
    <col min="2308" max="2308" width="24.36328125" style="84" customWidth="1"/>
    <col min="2309" max="2309" width="10" style="84" customWidth="1"/>
    <col min="2310" max="2310" width="15.6328125" style="84" customWidth="1"/>
    <col min="2311" max="2311" width="15.08984375" style="84" customWidth="1"/>
    <col min="2312" max="2312" width="27" style="84" customWidth="1"/>
    <col min="2313" max="2563" width="9.08984375" style="84"/>
    <col min="2564" max="2564" width="24.36328125" style="84" customWidth="1"/>
    <col min="2565" max="2565" width="10" style="84" customWidth="1"/>
    <col min="2566" max="2566" width="15.6328125" style="84" customWidth="1"/>
    <col min="2567" max="2567" width="15.08984375" style="84" customWidth="1"/>
    <col min="2568" max="2568" width="27" style="84" customWidth="1"/>
    <col min="2569" max="2819" width="9.08984375" style="84"/>
    <col min="2820" max="2820" width="24.36328125" style="84" customWidth="1"/>
    <col min="2821" max="2821" width="10" style="84" customWidth="1"/>
    <col min="2822" max="2822" width="15.6328125" style="84" customWidth="1"/>
    <col min="2823" max="2823" width="15.08984375" style="84" customWidth="1"/>
    <col min="2824" max="2824" width="27" style="84" customWidth="1"/>
    <col min="2825" max="3075" width="9.08984375" style="84"/>
    <col min="3076" max="3076" width="24.36328125" style="84" customWidth="1"/>
    <col min="3077" max="3077" width="10" style="84" customWidth="1"/>
    <col min="3078" max="3078" width="15.6328125" style="84" customWidth="1"/>
    <col min="3079" max="3079" width="15.08984375" style="84" customWidth="1"/>
    <col min="3080" max="3080" width="27" style="84" customWidth="1"/>
    <col min="3081" max="3331" width="9.08984375" style="84"/>
    <col min="3332" max="3332" width="24.36328125" style="84" customWidth="1"/>
    <col min="3333" max="3333" width="10" style="84" customWidth="1"/>
    <col min="3334" max="3334" width="15.6328125" style="84" customWidth="1"/>
    <col min="3335" max="3335" width="15.08984375" style="84" customWidth="1"/>
    <col min="3336" max="3336" width="27" style="84" customWidth="1"/>
    <col min="3337" max="3587" width="9.08984375" style="84"/>
    <col min="3588" max="3588" width="24.36328125" style="84" customWidth="1"/>
    <col min="3589" max="3589" width="10" style="84" customWidth="1"/>
    <col min="3590" max="3590" width="15.6328125" style="84" customWidth="1"/>
    <col min="3591" max="3591" width="15.08984375" style="84" customWidth="1"/>
    <col min="3592" max="3592" width="27" style="84" customWidth="1"/>
    <col min="3593" max="3843" width="9.08984375" style="84"/>
    <col min="3844" max="3844" width="24.36328125" style="84" customWidth="1"/>
    <col min="3845" max="3845" width="10" style="84" customWidth="1"/>
    <col min="3846" max="3846" width="15.6328125" style="84" customWidth="1"/>
    <col min="3847" max="3847" width="15.08984375" style="84" customWidth="1"/>
    <col min="3848" max="3848" width="27" style="84" customWidth="1"/>
    <col min="3849" max="4099" width="9.08984375" style="84"/>
    <col min="4100" max="4100" width="24.36328125" style="84" customWidth="1"/>
    <col min="4101" max="4101" width="10" style="84" customWidth="1"/>
    <col min="4102" max="4102" width="15.6328125" style="84" customWidth="1"/>
    <col min="4103" max="4103" width="15.08984375" style="84" customWidth="1"/>
    <col min="4104" max="4104" width="27" style="84" customWidth="1"/>
    <col min="4105" max="4355" width="9.08984375" style="84"/>
    <col min="4356" max="4356" width="24.36328125" style="84" customWidth="1"/>
    <col min="4357" max="4357" width="10" style="84" customWidth="1"/>
    <col min="4358" max="4358" width="15.6328125" style="84" customWidth="1"/>
    <col min="4359" max="4359" width="15.08984375" style="84" customWidth="1"/>
    <col min="4360" max="4360" width="27" style="84" customWidth="1"/>
    <col min="4361" max="4611" width="9.08984375" style="84"/>
    <col min="4612" max="4612" width="24.36328125" style="84" customWidth="1"/>
    <col min="4613" max="4613" width="10" style="84" customWidth="1"/>
    <col min="4614" max="4614" width="15.6328125" style="84" customWidth="1"/>
    <col min="4615" max="4615" width="15.08984375" style="84" customWidth="1"/>
    <col min="4616" max="4616" width="27" style="84" customWidth="1"/>
    <col min="4617" max="4867" width="9.08984375" style="84"/>
    <col min="4868" max="4868" width="24.36328125" style="84" customWidth="1"/>
    <col min="4869" max="4869" width="10" style="84" customWidth="1"/>
    <col min="4870" max="4870" width="15.6328125" style="84" customWidth="1"/>
    <col min="4871" max="4871" width="15.08984375" style="84" customWidth="1"/>
    <col min="4872" max="4872" width="27" style="84" customWidth="1"/>
    <col min="4873" max="5123" width="9.08984375" style="84"/>
    <col min="5124" max="5124" width="24.36328125" style="84" customWidth="1"/>
    <col min="5125" max="5125" width="10" style="84" customWidth="1"/>
    <col min="5126" max="5126" width="15.6328125" style="84" customWidth="1"/>
    <col min="5127" max="5127" width="15.08984375" style="84" customWidth="1"/>
    <col min="5128" max="5128" width="27" style="84" customWidth="1"/>
    <col min="5129" max="5379" width="9.08984375" style="84"/>
    <col min="5380" max="5380" width="24.36328125" style="84" customWidth="1"/>
    <col min="5381" max="5381" width="10" style="84" customWidth="1"/>
    <col min="5382" max="5382" width="15.6328125" style="84" customWidth="1"/>
    <col min="5383" max="5383" width="15.08984375" style="84" customWidth="1"/>
    <col min="5384" max="5384" width="27" style="84" customWidth="1"/>
    <col min="5385" max="5635" width="9.08984375" style="84"/>
    <col min="5636" max="5636" width="24.36328125" style="84" customWidth="1"/>
    <col min="5637" max="5637" width="10" style="84" customWidth="1"/>
    <col min="5638" max="5638" width="15.6328125" style="84" customWidth="1"/>
    <col min="5639" max="5639" width="15.08984375" style="84" customWidth="1"/>
    <col min="5640" max="5640" width="27" style="84" customWidth="1"/>
    <col min="5641" max="5891" width="9.08984375" style="84"/>
    <col min="5892" max="5892" width="24.36328125" style="84" customWidth="1"/>
    <col min="5893" max="5893" width="10" style="84" customWidth="1"/>
    <col min="5894" max="5894" width="15.6328125" style="84" customWidth="1"/>
    <col min="5895" max="5895" width="15.08984375" style="84" customWidth="1"/>
    <col min="5896" max="5896" width="27" style="84" customWidth="1"/>
    <col min="5897" max="6147" width="9.08984375" style="84"/>
    <col min="6148" max="6148" width="24.36328125" style="84" customWidth="1"/>
    <col min="6149" max="6149" width="10" style="84" customWidth="1"/>
    <col min="6150" max="6150" width="15.6328125" style="84" customWidth="1"/>
    <col min="6151" max="6151" width="15.08984375" style="84" customWidth="1"/>
    <col min="6152" max="6152" width="27" style="84" customWidth="1"/>
    <col min="6153" max="6403" width="9.08984375" style="84"/>
    <col min="6404" max="6404" width="24.36328125" style="84" customWidth="1"/>
    <col min="6405" max="6405" width="10" style="84" customWidth="1"/>
    <col min="6406" max="6406" width="15.6328125" style="84" customWidth="1"/>
    <col min="6407" max="6407" width="15.08984375" style="84" customWidth="1"/>
    <col min="6408" max="6408" width="27" style="84" customWidth="1"/>
    <col min="6409" max="6659" width="9.08984375" style="84"/>
    <col min="6660" max="6660" width="24.36328125" style="84" customWidth="1"/>
    <col min="6661" max="6661" width="10" style="84" customWidth="1"/>
    <col min="6662" max="6662" width="15.6328125" style="84" customWidth="1"/>
    <col min="6663" max="6663" width="15.08984375" style="84" customWidth="1"/>
    <col min="6664" max="6664" width="27" style="84" customWidth="1"/>
    <col min="6665" max="6915" width="9.08984375" style="84"/>
    <col min="6916" max="6916" width="24.36328125" style="84" customWidth="1"/>
    <col min="6917" max="6917" width="10" style="84" customWidth="1"/>
    <col min="6918" max="6918" width="15.6328125" style="84" customWidth="1"/>
    <col min="6919" max="6919" width="15.08984375" style="84" customWidth="1"/>
    <col min="6920" max="6920" width="27" style="84" customWidth="1"/>
    <col min="6921" max="7171" width="9.08984375" style="84"/>
    <col min="7172" max="7172" width="24.36328125" style="84" customWidth="1"/>
    <col min="7173" max="7173" width="10" style="84" customWidth="1"/>
    <col min="7174" max="7174" width="15.6328125" style="84" customWidth="1"/>
    <col min="7175" max="7175" width="15.08984375" style="84" customWidth="1"/>
    <col min="7176" max="7176" width="27" style="84" customWidth="1"/>
    <col min="7177" max="7427" width="9.08984375" style="84"/>
    <col min="7428" max="7428" width="24.36328125" style="84" customWidth="1"/>
    <col min="7429" max="7429" width="10" style="84" customWidth="1"/>
    <col min="7430" max="7430" width="15.6328125" style="84" customWidth="1"/>
    <col min="7431" max="7431" width="15.08984375" style="84" customWidth="1"/>
    <col min="7432" max="7432" width="27" style="84" customWidth="1"/>
    <col min="7433" max="7683" width="9.08984375" style="84"/>
    <col min="7684" max="7684" width="24.36328125" style="84" customWidth="1"/>
    <col min="7685" max="7685" width="10" style="84" customWidth="1"/>
    <col min="7686" max="7686" width="15.6328125" style="84" customWidth="1"/>
    <col min="7687" max="7687" width="15.08984375" style="84" customWidth="1"/>
    <col min="7688" max="7688" width="27" style="84" customWidth="1"/>
    <col min="7689" max="7939" width="9.08984375" style="84"/>
    <col min="7940" max="7940" width="24.36328125" style="84" customWidth="1"/>
    <col min="7941" max="7941" width="10" style="84" customWidth="1"/>
    <col min="7942" max="7942" width="15.6328125" style="84" customWidth="1"/>
    <col min="7943" max="7943" width="15.08984375" style="84" customWidth="1"/>
    <col min="7944" max="7944" width="27" style="84" customWidth="1"/>
    <col min="7945" max="8195" width="9.08984375" style="84"/>
    <col min="8196" max="8196" width="24.36328125" style="84" customWidth="1"/>
    <col min="8197" max="8197" width="10" style="84" customWidth="1"/>
    <col min="8198" max="8198" width="15.6328125" style="84" customWidth="1"/>
    <col min="8199" max="8199" width="15.08984375" style="84" customWidth="1"/>
    <col min="8200" max="8200" width="27" style="84" customWidth="1"/>
    <col min="8201" max="8451" width="9.08984375" style="84"/>
    <col min="8452" max="8452" width="24.36328125" style="84" customWidth="1"/>
    <col min="8453" max="8453" width="10" style="84" customWidth="1"/>
    <col min="8454" max="8454" width="15.6328125" style="84" customWidth="1"/>
    <col min="8455" max="8455" width="15.08984375" style="84" customWidth="1"/>
    <col min="8456" max="8456" width="27" style="84" customWidth="1"/>
    <col min="8457" max="8707" width="9.08984375" style="84"/>
    <col min="8708" max="8708" width="24.36328125" style="84" customWidth="1"/>
    <col min="8709" max="8709" width="10" style="84" customWidth="1"/>
    <col min="8710" max="8710" width="15.6328125" style="84" customWidth="1"/>
    <col min="8711" max="8711" width="15.08984375" style="84" customWidth="1"/>
    <col min="8712" max="8712" width="27" style="84" customWidth="1"/>
    <col min="8713" max="8963" width="9.08984375" style="84"/>
    <col min="8964" max="8964" width="24.36328125" style="84" customWidth="1"/>
    <col min="8965" max="8965" width="10" style="84" customWidth="1"/>
    <col min="8966" max="8966" width="15.6328125" style="84" customWidth="1"/>
    <col min="8967" max="8967" width="15.08984375" style="84" customWidth="1"/>
    <col min="8968" max="8968" width="27" style="84" customWidth="1"/>
    <col min="8969" max="9219" width="9.08984375" style="84"/>
    <col min="9220" max="9220" width="24.36328125" style="84" customWidth="1"/>
    <col min="9221" max="9221" width="10" style="84" customWidth="1"/>
    <col min="9222" max="9222" width="15.6328125" style="84" customWidth="1"/>
    <col min="9223" max="9223" width="15.08984375" style="84" customWidth="1"/>
    <col min="9224" max="9224" width="27" style="84" customWidth="1"/>
    <col min="9225" max="9475" width="9.08984375" style="84"/>
    <col min="9476" max="9476" width="24.36328125" style="84" customWidth="1"/>
    <col min="9477" max="9477" width="10" style="84" customWidth="1"/>
    <col min="9478" max="9478" width="15.6328125" style="84" customWidth="1"/>
    <col min="9479" max="9479" width="15.08984375" style="84" customWidth="1"/>
    <col min="9480" max="9480" width="27" style="84" customWidth="1"/>
    <col min="9481" max="9731" width="9.08984375" style="84"/>
    <col min="9732" max="9732" width="24.36328125" style="84" customWidth="1"/>
    <col min="9733" max="9733" width="10" style="84" customWidth="1"/>
    <col min="9734" max="9734" width="15.6328125" style="84" customWidth="1"/>
    <col min="9735" max="9735" width="15.08984375" style="84" customWidth="1"/>
    <col min="9736" max="9736" width="27" style="84" customWidth="1"/>
    <col min="9737" max="9987" width="9.08984375" style="84"/>
    <col min="9988" max="9988" width="24.36328125" style="84" customWidth="1"/>
    <col min="9989" max="9989" width="10" style="84" customWidth="1"/>
    <col min="9990" max="9990" width="15.6328125" style="84" customWidth="1"/>
    <col min="9991" max="9991" width="15.08984375" style="84" customWidth="1"/>
    <col min="9992" max="9992" width="27" style="84" customWidth="1"/>
    <col min="9993" max="10243" width="9.08984375" style="84"/>
    <col min="10244" max="10244" width="24.36328125" style="84" customWidth="1"/>
    <col min="10245" max="10245" width="10" style="84" customWidth="1"/>
    <col min="10246" max="10246" width="15.6328125" style="84" customWidth="1"/>
    <col min="10247" max="10247" width="15.08984375" style="84" customWidth="1"/>
    <col min="10248" max="10248" width="27" style="84" customWidth="1"/>
    <col min="10249" max="10499" width="9.08984375" style="84"/>
    <col min="10500" max="10500" width="24.36328125" style="84" customWidth="1"/>
    <col min="10501" max="10501" width="10" style="84" customWidth="1"/>
    <col min="10502" max="10502" width="15.6328125" style="84" customWidth="1"/>
    <col min="10503" max="10503" width="15.08984375" style="84" customWidth="1"/>
    <col min="10504" max="10504" width="27" style="84" customWidth="1"/>
    <col min="10505" max="10755" width="9.08984375" style="84"/>
    <col min="10756" max="10756" width="24.36328125" style="84" customWidth="1"/>
    <col min="10757" max="10757" width="10" style="84" customWidth="1"/>
    <col min="10758" max="10758" width="15.6328125" style="84" customWidth="1"/>
    <col min="10759" max="10759" width="15.08984375" style="84" customWidth="1"/>
    <col min="10760" max="10760" width="27" style="84" customWidth="1"/>
    <col min="10761" max="11011" width="9.08984375" style="84"/>
    <col min="11012" max="11012" width="24.36328125" style="84" customWidth="1"/>
    <col min="11013" max="11013" width="10" style="84" customWidth="1"/>
    <col min="11014" max="11014" width="15.6328125" style="84" customWidth="1"/>
    <col min="11015" max="11015" width="15.08984375" style="84" customWidth="1"/>
    <col min="11016" max="11016" width="27" style="84" customWidth="1"/>
    <col min="11017" max="11267" width="9.08984375" style="84"/>
    <col min="11268" max="11268" width="24.36328125" style="84" customWidth="1"/>
    <col min="11269" max="11269" width="10" style="84" customWidth="1"/>
    <col min="11270" max="11270" width="15.6328125" style="84" customWidth="1"/>
    <col min="11271" max="11271" width="15.08984375" style="84" customWidth="1"/>
    <col min="11272" max="11272" width="27" style="84" customWidth="1"/>
    <col min="11273" max="11523" width="9.08984375" style="84"/>
    <col min="11524" max="11524" width="24.36328125" style="84" customWidth="1"/>
    <col min="11525" max="11525" width="10" style="84" customWidth="1"/>
    <col min="11526" max="11526" width="15.6328125" style="84" customWidth="1"/>
    <col min="11527" max="11527" width="15.08984375" style="84" customWidth="1"/>
    <col min="11528" max="11528" width="27" style="84" customWidth="1"/>
    <col min="11529" max="11779" width="9.08984375" style="84"/>
    <col min="11780" max="11780" width="24.36328125" style="84" customWidth="1"/>
    <col min="11781" max="11781" width="10" style="84" customWidth="1"/>
    <col min="11782" max="11782" width="15.6328125" style="84" customWidth="1"/>
    <col min="11783" max="11783" width="15.08984375" style="84" customWidth="1"/>
    <col min="11784" max="11784" width="27" style="84" customWidth="1"/>
    <col min="11785" max="12035" width="9.08984375" style="84"/>
    <col min="12036" max="12036" width="24.36328125" style="84" customWidth="1"/>
    <col min="12037" max="12037" width="10" style="84" customWidth="1"/>
    <col min="12038" max="12038" width="15.6328125" style="84" customWidth="1"/>
    <col min="12039" max="12039" width="15.08984375" style="84" customWidth="1"/>
    <col min="12040" max="12040" width="27" style="84" customWidth="1"/>
    <col min="12041" max="12291" width="9.08984375" style="84"/>
    <col min="12292" max="12292" width="24.36328125" style="84" customWidth="1"/>
    <col min="12293" max="12293" width="10" style="84" customWidth="1"/>
    <col min="12294" max="12294" width="15.6328125" style="84" customWidth="1"/>
    <col min="12295" max="12295" width="15.08984375" style="84" customWidth="1"/>
    <col min="12296" max="12296" width="27" style="84" customWidth="1"/>
    <col min="12297" max="12547" width="9.08984375" style="84"/>
    <col min="12548" max="12548" width="24.36328125" style="84" customWidth="1"/>
    <col min="12549" max="12549" width="10" style="84" customWidth="1"/>
    <col min="12550" max="12550" width="15.6328125" style="84" customWidth="1"/>
    <col min="12551" max="12551" width="15.08984375" style="84" customWidth="1"/>
    <col min="12552" max="12552" width="27" style="84" customWidth="1"/>
    <col min="12553" max="12803" width="9.08984375" style="84"/>
    <col min="12804" max="12804" width="24.36328125" style="84" customWidth="1"/>
    <col min="12805" max="12805" width="10" style="84" customWidth="1"/>
    <col min="12806" max="12806" width="15.6328125" style="84" customWidth="1"/>
    <col min="12807" max="12807" width="15.08984375" style="84" customWidth="1"/>
    <col min="12808" max="12808" width="27" style="84" customWidth="1"/>
    <col min="12809" max="13059" width="9.08984375" style="84"/>
    <col min="13060" max="13060" width="24.36328125" style="84" customWidth="1"/>
    <col min="13061" max="13061" width="10" style="84" customWidth="1"/>
    <col min="13062" max="13062" width="15.6328125" style="84" customWidth="1"/>
    <col min="13063" max="13063" width="15.08984375" style="84" customWidth="1"/>
    <col min="13064" max="13064" width="27" style="84" customWidth="1"/>
    <col min="13065" max="13315" width="9.08984375" style="84"/>
    <col min="13316" max="13316" width="24.36328125" style="84" customWidth="1"/>
    <col min="13317" max="13317" width="10" style="84" customWidth="1"/>
    <col min="13318" max="13318" width="15.6328125" style="84" customWidth="1"/>
    <col min="13319" max="13319" width="15.08984375" style="84" customWidth="1"/>
    <col min="13320" max="13320" width="27" style="84" customWidth="1"/>
    <col min="13321" max="13571" width="9.08984375" style="84"/>
    <col min="13572" max="13572" width="24.36328125" style="84" customWidth="1"/>
    <col min="13573" max="13573" width="10" style="84" customWidth="1"/>
    <col min="13574" max="13574" width="15.6328125" style="84" customWidth="1"/>
    <col min="13575" max="13575" width="15.08984375" style="84" customWidth="1"/>
    <col min="13576" max="13576" width="27" style="84" customWidth="1"/>
    <col min="13577" max="13827" width="9.08984375" style="84"/>
    <col min="13828" max="13828" width="24.36328125" style="84" customWidth="1"/>
    <col min="13829" max="13829" width="10" style="84" customWidth="1"/>
    <col min="13830" max="13830" width="15.6328125" style="84" customWidth="1"/>
    <col min="13831" max="13831" width="15.08984375" style="84" customWidth="1"/>
    <col min="13832" max="13832" width="27" style="84" customWidth="1"/>
    <col min="13833" max="14083" width="9.08984375" style="84"/>
    <col min="14084" max="14084" width="24.36328125" style="84" customWidth="1"/>
    <col min="14085" max="14085" width="10" style="84" customWidth="1"/>
    <col min="14086" max="14086" width="15.6328125" style="84" customWidth="1"/>
    <col min="14087" max="14087" width="15.08984375" style="84" customWidth="1"/>
    <col min="14088" max="14088" width="27" style="84" customWidth="1"/>
    <col min="14089" max="14339" width="9.08984375" style="84"/>
    <col min="14340" max="14340" width="24.36328125" style="84" customWidth="1"/>
    <col min="14341" max="14341" width="10" style="84" customWidth="1"/>
    <col min="14342" max="14342" width="15.6328125" style="84" customWidth="1"/>
    <col min="14343" max="14343" width="15.08984375" style="84" customWidth="1"/>
    <col min="14344" max="14344" width="27" style="84" customWidth="1"/>
    <col min="14345" max="14595" width="9.08984375" style="84"/>
    <col min="14596" max="14596" width="24.36328125" style="84" customWidth="1"/>
    <col min="14597" max="14597" width="10" style="84" customWidth="1"/>
    <col min="14598" max="14598" width="15.6328125" style="84" customWidth="1"/>
    <col min="14599" max="14599" width="15.08984375" style="84" customWidth="1"/>
    <col min="14600" max="14600" width="27" style="84" customWidth="1"/>
    <col min="14601" max="14851" width="9.08984375" style="84"/>
    <col min="14852" max="14852" width="24.36328125" style="84" customWidth="1"/>
    <col min="14853" max="14853" width="10" style="84" customWidth="1"/>
    <col min="14854" max="14854" width="15.6328125" style="84" customWidth="1"/>
    <col min="14855" max="14855" width="15.08984375" style="84" customWidth="1"/>
    <col min="14856" max="14856" width="27" style="84" customWidth="1"/>
    <col min="14857" max="15107" width="9.08984375" style="84"/>
    <col min="15108" max="15108" width="24.36328125" style="84" customWidth="1"/>
    <col min="15109" max="15109" width="10" style="84" customWidth="1"/>
    <col min="15110" max="15110" width="15.6328125" style="84" customWidth="1"/>
    <col min="15111" max="15111" width="15.08984375" style="84" customWidth="1"/>
    <col min="15112" max="15112" width="27" style="84" customWidth="1"/>
    <col min="15113" max="15363" width="9.08984375" style="84"/>
    <col min="15364" max="15364" width="24.36328125" style="84" customWidth="1"/>
    <col min="15365" max="15365" width="10" style="84" customWidth="1"/>
    <col min="15366" max="15366" width="15.6328125" style="84" customWidth="1"/>
    <col min="15367" max="15367" width="15.08984375" style="84" customWidth="1"/>
    <col min="15368" max="15368" width="27" style="84" customWidth="1"/>
    <col min="15369" max="15619" width="9.08984375" style="84"/>
    <col min="15620" max="15620" width="24.36328125" style="84" customWidth="1"/>
    <col min="15621" max="15621" width="10" style="84" customWidth="1"/>
    <col min="15622" max="15622" width="15.6328125" style="84" customWidth="1"/>
    <col min="15623" max="15623" width="15.08984375" style="84" customWidth="1"/>
    <col min="15624" max="15624" width="27" style="84" customWidth="1"/>
    <col min="15625" max="15875" width="9.08984375" style="84"/>
    <col min="15876" max="15876" width="24.36328125" style="84" customWidth="1"/>
    <col min="15877" max="15877" width="10" style="84" customWidth="1"/>
    <col min="15878" max="15878" width="15.6328125" style="84" customWidth="1"/>
    <col min="15879" max="15879" width="15.08984375" style="84" customWidth="1"/>
    <col min="15880" max="15880" width="27" style="84" customWidth="1"/>
    <col min="15881" max="16131" width="9.08984375" style="84"/>
    <col min="16132" max="16132" width="24.36328125" style="84" customWidth="1"/>
    <col min="16133" max="16133" width="10" style="84" customWidth="1"/>
    <col min="16134" max="16134" width="15.6328125" style="84" customWidth="1"/>
    <col min="16135" max="16135" width="15.08984375" style="84" customWidth="1"/>
    <col min="16136" max="16136" width="27" style="84" customWidth="1"/>
    <col min="16137" max="16384" width="9.08984375" style="84"/>
  </cols>
  <sheetData>
    <row r="1" spans="2:104" ht="13" thickBot="1"/>
    <row r="2" spans="2:104" ht="15" customHeight="1" thickBot="1">
      <c r="B2" s="205" t="str">
        <f>'Cloud Consulting'!B3</f>
        <v>VENDOR NAME</v>
      </c>
      <c r="C2" s="206"/>
      <c r="D2" s="206"/>
      <c r="E2" s="206"/>
      <c r="F2" s="207"/>
    </row>
    <row r="4" spans="2:104" s="90" customFormat="1" ht="18">
      <c r="B4" s="85" t="s">
        <v>61</v>
      </c>
      <c r="C4" s="86"/>
      <c r="D4" s="87"/>
      <c r="E4" s="87"/>
      <c r="F4" s="87"/>
      <c r="G4" s="87"/>
      <c r="H4" s="87"/>
      <c r="I4" s="87"/>
      <c r="J4" s="87"/>
      <c r="K4" s="87"/>
      <c r="L4" s="87"/>
      <c r="M4" s="87"/>
      <c r="N4" s="87"/>
      <c r="O4" s="87"/>
      <c r="P4" s="87"/>
      <c r="Q4" s="87"/>
      <c r="R4" s="88"/>
      <c r="S4" s="88"/>
      <c r="T4" s="88"/>
      <c r="U4" s="89"/>
      <c r="V4" s="87"/>
      <c r="W4" s="87"/>
      <c r="X4" s="87"/>
      <c r="Y4" s="87"/>
      <c r="Z4" s="87"/>
      <c r="AA4" s="87"/>
      <c r="AB4" s="87"/>
      <c r="AC4" s="87"/>
      <c r="AD4" s="87"/>
      <c r="AE4" s="87"/>
      <c r="AF4" s="87"/>
      <c r="AG4" s="87"/>
      <c r="AH4" s="87"/>
      <c r="AI4" s="87"/>
      <c r="AJ4" s="87"/>
      <c r="AK4" s="87"/>
      <c r="AL4" s="87"/>
      <c r="AM4" s="87"/>
      <c r="AN4" s="87"/>
      <c r="AO4" s="87"/>
      <c r="AP4" s="87"/>
      <c r="AQ4" s="87"/>
      <c r="AR4" s="87"/>
      <c r="AS4" s="87"/>
      <c r="AT4" s="87"/>
      <c r="AU4" s="87"/>
      <c r="AV4" s="87"/>
      <c r="AW4" s="87"/>
      <c r="AX4" s="87"/>
      <c r="AY4" s="87"/>
      <c r="AZ4" s="87"/>
      <c r="BA4" s="87"/>
      <c r="BB4" s="87"/>
      <c r="BC4" s="87"/>
      <c r="BD4" s="87"/>
      <c r="BE4" s="87"/>
      <c r="BF4" s="87"/>
      <c r="BG4" s="87"/>
      <c r="BH4" s="87"/>
      <c r="BI4" s="87"/>
      <c r="BJ4" s="87"/>
      <c r="BK4" s="87"/>
      <c r="BL4" s="87"/>
      <c r="BM4" s="87"/>
      <c r="BN4" s="87"/>
      <c r="BO4" s="87"/>
      <c r="BP4" s="87"/>
      <c r="BQ4" s="87"/>
      <c r="BR4" s="87"/>
      <c r="BS4" s="87"/>
      <c r="BT4" s="87"/>
      <c r="BU4" s="87"/>
      <c r="BV4" s="87"/>
      <c r="BW4" s="87"/>
      <c r="BX4" s="87"/>
      <c r="BY4" s="87"/>
      <c r="BZ4" s="87"/>
      <c r="CA4" s="87"/>
      <c r="CB4" s="87"/>
      <c r="CC4" s="87"/>
      <c r="CD4" s="87"/>
      <c r="CE4" s="87"/>
      <c r="CF4" s="87"/>
      <c r="CG4" s="87"/>
      <c r="CH4" s="87"/>
      <c r="CI4" s="87"/>
      <c r="CJ4" s="87"/>
      <c r="CK4" s="87"/>
      <c r="CL4" s="87"/>
      <c r="CM4" s="87"/>
      <c r="CN4" s="87"/>
      <c r="CO4" s="87"/>
      <c r="CP4" s="87"/>
      <c r="CQ4" s="87"/>
      <c r="CR4" s="87"/>
      <c r="CS4" s="87"/>
      <c r="CT4" s="87"/>
      <c r="CU4" s="87"/>
      <c r="CV4" s="87"/>
      <c r="CW4" s="87"/>
      <c r="CX4" s="87"/>
      <c r="CY4" s="87"/>
      <c r="CZ4" s="87"/>
    </row>
    <row r="5" spans="2:104" s="90" customFormat="1" ht="15.5">
      <c r="B5" s="91"/>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2"/>
      <c r="AR5" s="92"/>
      <c r="AS5" s="92"/>
      <c r="AT5" s="92"/>
      <c r="AU5" s="92"/>
      <c r="AV5" s="92"/>
      <c r="AW5" s="92"/>
      <c r="AX5" s="92"/>
      <c r="AY5" s="92"/>
      <c r="AZ5" s="92"/>
      <c r="BA5" s="92"/>
      <c r="BB5" s="92"/>
      <c r="BC5" s="92"/>
      <c r="BD5" s="92"/>
      <c r="BE5" s="92"/>
      <c r="BF5" s="92"/>
      <c r="BG5" s="92"/>
      <c r="BH5" s="92"/>
      <c r="BI5" s="92"/>
      <c r="BJ5" s="92"/>
      <c r="BK5" s="92"/>
      <c r="BL5" s="92"/>
      <c r="BM5" s="92"/>
      <c r="BN5" s="92"/>
      <c r="BO5" s="92"/>
      <c r="BP5" s="92"/>
      <c r="BQ5" s="92"/>
      <c r="BR5" s="92"/>
      <c r="BS5" s="92"/>
      <c r="BT5" s="92"/>
      <c r="BU5" s="92"/>
      <c r="BV5" s="92"/>
      <c r="BW5" s="92"/>
      <c r="BX5" s="92"/>
      <c r="BY5" s="92"/>
      <c r="BZ5" s="92"/>
      <c r="CA5" s="92"/>
      <c r="CB5" s="92"/>
      <c r="CC5" s="92"/>
      <c r="CD5" s="92"/>
      <c r="CE5" s="92"/>
      <c r="CF5" s="92"/>
      <c r="CG5" s="92"/>
      <c r="CH5" s="92"/>
      <c r="CI5" s="92"/>
      <c r="CJ5" s="92"/>
      <c r="CK5" s="92"/>
      <c r="CL5" s="92"/>
      <c r="CM5" s="92"/>
      <c r="CN5" s="92"/>
      <c r="CO5" s="92"/>
      <c r="CP5" s="92"/>
      <c r="CQ5" s="92"/>
      <c r="CR5" s="92"/>
      <c r="CS5" s="92"/>
      <c r="CT5" s="92"/>
      <c r="CU5" s="92"/>
      <c r="CV5" s="92"/>
      <c r="CW5" s="92"/>
      <c r="CX5" s="92"/>
      <c r="CY5" s="92"/>
      <c r="CZ5" s="92"/>
    </row>
    <row r="6" spans="2:104" s="90" customFormat="1" ht="18.5" thickBot="1">
      <c r="B6" s="93" t="s">
        <v>51</v>
      </c>
    </row>
    <row r="7" spans="2:104" s="90" customFormat="1" ht="103.25" customHeight="1">
      <c r="B7" s="94">
        <v>1</v>
      </c>
      <c r="C7" s="211" t="s">
        <v>52</v>
      </c>
      <c r="D7" s="212"/>
      <c r="E7" s="212"/>
      <c r="F7" s="212"/>
      <c r="G7" s="212"/>
      <c r="H7" s="213"/>
      <c r="I7" s="95"/>
      <c r="J7" s="95"/>
      <c r="K7" s="95"/>
      <c r="L7" s="95"/>
      <c r="M7" s="96"/>
      <c r="N7" s="96"/>
      <c r="O7" s="96"/>
      <c r="P7" s="96"/>
      <c r="Q7" s="96"/>
      <c r="R7" s="96"/>
      <c r="S7" s="96"/>
      <c r="T7" s="96"/>
      <c r="U7" s="96"/>
      <c r="V7" s="96"/>
      <c r="W7" s="96"/>
      <c r="X7" s="96"/>
      <c r="Y7" s="96"/>
      <c r="Z7" s="96"/>
      <c r="AA7" s="96"/>
      <c r="AB7" s="96"/>
      <c r="AC7" s="96"/>
      <c r="AD7" s="96"/>
      <c r="AE7" s="96"/>
      <c r="AF7" s="96"/>
      <c r="AG7" s="96"/>
      <c r="AH7" s="96"/>
      <c r="AI7" s="96"/>
      <c r="AJ7" s="96"/>
      <c r="AK7" s="96"/>
      <c r="AL7" s="95"/>
      <c r="AM7" s="95"/>
      <c r="AN7" s="95"/>
      <c r="AO7" s="95"/>
      <c r="AP7" s="95"/>
      <c r="AQ7" s="95"/>
      <c r="AR7" s="95"/>
      <c r="AS7" s="95"/>
      <c r="AT7" s="95"/>
      <c r="AU7" s="95"/>
      <c r="AV7" s="95"/>
      <c r="AW7" s="95"/>
      <c r="AX7" s="95"/>
      <c r="AY7" s="95"/>
      <c r="AZ7" s="95"/>
      <c r="BA7" s="95"/>
      <c r="BB7" s="95"/>
      <c r="BC7" s="95"/>
      <c r="BD7" s="95"/>
      <c r="BE7" s="95"/>
      <c r="BF7" s="95"/>
      <c r="BG7" s="95"/>
      <c r="BH7" s="95"/>
      <c r="BI7" s="95"/>
      <c r="BJ7" s="95"/>
      <c r="BK7" s="95"/>
      <c r="BL7" s="95"/>
      <c r="BM7" s="95"/>
      <c r="BN7" s="95"/>
      <c r="BO7" s="95"/>
      <c r="BP7" s="95"/>
      <c r="BQ7" s="95"/>
      <c r="BR7" s="95"/>
      <c r="BS7" s="95"/>
      <c r="BT7" s="95"/>
      <c r="BU7" s="95"/>
      <c r="BV7" s="95"/>
      <c r="BW7" s="95"/>
      <c r="BX7" s="95"/>
      <c r="BY7" s="95"/>
      <c r="BZ7" s="95"/>
      <c r="CA7" s="95"/>
      <c r="CB7" s="95"/>
      <c r="CC7" s="95"/>
      <c r="CD7" s="95"/>
      <c r="CE7" s="95"/>
      <c r="CF7" s="95"/>
      <c r="CG7" s="95"/>
      <c r="CH7" s="95"/>
      <c r="CI7" s="95"/>
      <c r="CJ7" s="95"/>
      <c r="CK7" s="95"/>
      <c r="CL7" s="95"/>
      <c r="CM7" s="95"/>
      <c r="CN7" s="95"/>
      <c r="CO7" s="95"/>
      <c r="CP7" s="95"/>
      <c r="CQ7" s="95"/>
      <c r="CR7" s="95"/>
      <c r="CS7" s="95"/>
      <c r="CT7" s="95"/>
      <c r="CU7" s="95"/>
      <c r="CV7" s="95"/>
      <c r="CW7" s="95"/>
      <c r="CX7" s="95"/>
      <c r="CY7" s="95"/>
      <c r="CZ7" s="95"/>
    </row>
    <row r="8" spans="2:104" s="90" customFormat="1" ht="43.75" customHeight="1">
      <c r="B8" s="214">
        <v>2</v>
      </c>
      <c r="C8" s="215" t="s">
        <v>53</v>
      </c>
      <c r="D8" s="216"/>
      <c r="E8" s="216"/>
      <c r="F8" s="216"/>
      <c r="G8" s="216"/>
      <c r="H8" s="217"/>
      <c r="I8" s="95"/>
      <c r="J8" s="95"/>
      <c r="K8" s="97"/>
      <c r="L8" s="95"/>
      <c r="M8" s="96"/>
      <c r="N8" s="96"/>
      <c r="O8" s="96"/>
      <c r="P8" s="192"/>
      <c r="Q8" s="193"/>
      <c r="R8" s="193"/>
      <c r="S8" s="193"/>
      <c r="T8" s="193"/>
      <c r="U8" s="193"/>
      <c r="V8" s="96"/>
      <c r="W8" s="96"/>
      <c r="X8" s="96"/>
      <c r="Y8" s="96"/>
      <c r="Z8" s="96"/>
      <c r="AA8" s="96"/>
      <c r="AB8" s="96"/>
      <c r="AC8" s="96"/>
      <c r="AD8" s="96"/>
      <c r="AE8" s="96"/>
      <c r="AF8" s="96"/>
      <c r="AG8" s="96"/>
      <c r="AH8" s="96"/>
      <c r="AI8" s="96"/>
      <c r="AJ8" s="96"/>
      <c r="AK8" s="96"/>
      <c r="AL8" s="95"/>
      <c r="AM8" s="95"/>
      <c r="AN8" s="95"/>
      <c r="AO8" s="95"/>
      <c r="AP8" s="95"/>
      <c r="AQ8" s="95"/>
      <c r="AR8" s="95"/>
      <c r="AS8" s="95"/>
      <c r="AT8" s="95"/>
      <c r="AU8" s="95"/>
      <c r="AV8" s="95"/>
      <c r="AW8" s="95"/>
      <c r="AX8" s="95"/>
      <c r="AY8" s="95"/>
      <c r="AZ8" s="95"/>
      <c r="BA8" s="95"/>
      <c r="BB8" s="95"/>
      <c r="BC8" s="95"/>
      <c r="BD8" s="95"/>
      <c r="BE8" s="95"/>
      <c r="BF8" s="95"/>
      <c r="BG8" s="95"/>
      <c r="BH8" s="95"/>
      <c r="BI8" s="95"/>
      <c r="BJ8" s="95"/>
      <c r="BK8" s="95"/>
      <c r="BL8" s="95"/>
      <c r="BM8" s="95"/>
      <c r="BN8" s="95"/>
      <c r="BO8" s="95"/>
      <c r="BP8" s="95"/>
      <c r="BQ8" s="95"/>
      <c r="BR8" s="95"/>
      <c r="BS8" s="95"/>
      <c r="BT8" s="95"/>
      <c r="BU8" s="95"/>
      <c r="BV8" s="95"/>
      <c r="BW8" s="95"/>
      <c r="BX8" s="95"/>
      <c r="BY8" s="95"/>
      <c r="BZ8" s="95"/>
      <c r="CA8" s="95"/>
      <c r="CB8" s="95"/>
      <c r="CC8" s="95"/>
      <c r="CD8" s="95"/>
      <c r="CE8" s="95"/>
      <c r="CF8" s="95"/>
      <c r="CG8" s="95"/>
      <c r="CH8" s="95"/>
      <c r="CI8" s="95"/>
      <c r="CJ8" s="95"/>
      <c r="CK8" s="95"/>
      <c r="CL8" s="95"/>
      <c r="CM8" s="95"/>
      <c r="CN8" s="95"/>
      <c r="CO8" s="95"/>
      <c r="CP8" s="95"/>
      <c r="CQ8" s="95"/>
      <c r="CR8" s="95"/>
      <c r="CS8" s="95"/>
      <c r="CT8" s="95"/>
      <c r="CU8" s="95"/>
      <c r="CV8" s="95"/>
      <c r="CW8" s="95"/>
      <c r="CX8" s="95"/>
      <c r="CY8" s="95"/>
      <c r="CZ8" s="95"/>
    </row>
    <row r="9" spans="2:104" s="90" customFormat="1" ht="15.5">
      <c r="B9" s="214"/>
      <c r="C9" s="194" t="s">
        <v>54</v>
      </c>
      <c r="D9" s="193"/>
      <c r="E9" s="193"/>
      <c r="F9" s="193"/>
      <c r="G9" s="193"/>
      <c r="H9" s="195"/>
      <c r="I9" s="95"/>
      <c r="J9" s="95"/>
      <c r="K9" s="95"/>
      <c r="L9" s="95"/>
      <c r="M9" s="96"/>
      <c r="N9" s="96"/>
      <c r="O9" s="96"/>
      <c r="P9" s="96"/>
      <c r="Q9" s="96"/>
      <c r="R9" s="96"/>
      <c r="S9" s="96"/>
      <c r="T9" s="96"/>
      <c r="U9" s="96"/>
      <c r="V9" s="96"/>
      <c r="W9" s="96"/>
      <c r="X9" s="96"/>
      <c r="Y9" s="96"/>
      <c r="Z9" s="96"/>
      <c r="AA9" s="96"/>
      <c r="AB9" s="96"/>
      <c r="AC9" s="96"/>
      <c r="AD9" s="96"/>
      <c r="AE9" s="96"/>
      <c r="AF9" s="96"/>
      <c r="AG9" s="96"/>
      <c r="AH9" s="96"/>
      <c r="AI9" s="96"/>
      <c r="AJ9" s="96"/>
      <c r="AK9" s="96"/>
      <c r="AL9" s="95"/>
      <c r="AM9" s="95"/>
      <c r="AN9" s="95"/>
      <c r="AO9" s="95"/>
      <c r="AP9" s="95"/>
      <c r="AQ9" s="95"/>
      <c r="AR9" s="95"/>
      <c r="AS9" s="95"/>
      <c r="AT9" s="95"/>
      <c r="AU9" s="95"/>
      <c r="AV9" s="95"/>
      <c r="AW9" s="95"/>
      <c r="AX9" s="95"/>
      <c r="AY9" s="95"/>
      <c r="AZ9" s="95"/>
      <c r="BA9" s="95"/>
      <c r="BB9" s="95"/>
      <c r="BC9" s="95"/>
      <c r="BD9" s="95"/>
      <c r="BE9" s="95"/>
      <c r="BF9" s="95"/>
      <c r="BG9" s="95"/>
      <c r="BH9" s="95"/>
      <c r="BI9" s="95"/>
      <c r="BJ9" s="95"/>
      <c r="BK9" s="95"/>
      <c r="BL9" s="95"/>
      <c r="BM9" s="95"/>
      <c r="BN9" s="95"/>
      <c r="BO9" s="95"/>
      <c r="BP9" s="95"/>
      <c r="BQ9" s="95"/>
      <c r="BR9" s="95"/>
      <c r="BS9" s="95"/>
      <c r="BT9" s="95"/>
      <c r="BU9" s="95"/>
      <c r="BV9" s="95"/>
      <c r="BW9" s="95"/>
      <c r="BX9" s="95"/>
      <c r="BY9" s="95"/>
      <c r="BZ9" s="95"/>
      <c r="CA9" s="95"/>
      <c r="CB9" s="95"/>
      <c r="CC9" s="95"/>
      <c r="CD9" s="95"/>
      <c r="CE9" s="95"/>
      <c r="CF9" s="95"/>
      <c r="CG9" s="95"/>
      <c r="CH9" s="95"/>
      <c r="CI9" s="95"/>
      <c r="CJ9" s="95"/>
      <c r="CK9" s="95"/>
      <c r="CL9" s="95"/>
      <c r="CM9" s="95"/>
      <c r="CN9" s="95"/>
      <c r="CO9" s="95"/>
      <c r="CP9" s="95"/>
      <c r="CQ9" s="95"/>
      <c r="CR9" s="95"/>
      <c r="CS9" s="95"/>
      <c r="CT9" s="95"/>
      <c r="CU9" s="95"/>
      <c r="CV9" s="95"/>
      <c r="CW9" s="95"/>
      <c r="CX9" s="95"/>
      <c r="CY9" s="95"/>
      <c r="CZ9" s="95"/>
    </row>
    <row r="10" spans="2:104" s="90" customFormat="1" ht="82.75" customHeight="1">
      <c r="B10" s="214"/>
      <c r="C10" s="196" t="s">
        <v>55</v>
      </c>
      <c r="D10" s="197"/>
      <c r="E10" s="197"/>
      <c r="F10" s="197"/>
      <c r="G10" s="197"/>
      <c r="H10" s="198"/>
      <c r="I10" s="95"/>
      <c r="J10" s="95"/>
      <c r="K10" s="95"/>
      <c r="L10" s="95"/>
      <c r="M10" s="96"/>
      <c r="N10" s="96"/>
      <c r="O10" s="96"/>
      <c r="P10" s="95"/>
      <c r="Q10" s="95"/>
      <c r="R10" s="95"/>
      <c r="S10" s="95"/>
      <c r="T10" s="95"/>
      <c r="U10" s="95"/>
      <c r="V10" s="95"/>
      <c r="W10" s="95"/>
      <c r="X10" s="95"/>
      <c r="Y10" s="95"/>
      <c r="Z10" s="95"/>
      <c r="AA10" s="95"/>
      <c r="AB10" s="95"/>
      <c r="AC10" s="95"/>
      <c r="AD10" s="95"/>
      <c r="AE10" s="95"/>
      <c r="AF10" s="95"/>
      <c r="AG10" s="95"/>
      <c r="AH10" s="95"/>
      <c r="AI10" s="95"/>
      <c r="AJ10" s="95"/>
      <c r="AK10" s="95"/>
      <c r="AL10" s="95"/>
      <c r="AM10" s="95"/>
      <c r="AN10" s="95"/>
      <c r="AO10" s="95"/>
      <c r="AP10" s="95"/>
      <c r="AQ10" s="95"/>
      <c r="AR10" s="95"/>
      <c r="AS10" s="95"/>
      <c r="AT10" s="95"/>
      <c r="AU10" s="95"/>
      <c r="AV10" s="95"/>
      <c r="AW10" s="95"/>
      <c r="AX10" s="95"/>
      <c r="AY10" s="95"/>
      <c r="AZ10" s="95"/>
      <c r="BA10" s="95"/>
      <c r="BB10" s="95"/>
      <c r="BC10" s="95"/>
      <c r="BD10" s="95"/>
      <c r="BE10" s="95"/>
      <c r="BF10" s="95"/>
      <c r="BG10" s="95"/>
      <c r="BH10" s="95"/>
      <c r="BI10" s="95"/>
      <c r="BJ10" s="95"/>
      <c r="BK10" s="95"/>
      <c r="BL10" s="95"/>
      <c r="BM10" s="95"/>
      <c r="BN10" s="95"/>
      <c r="BO10" s="95"/>
      <c r="BP10" s="95"/>
      <c r="BQ10" s="95"/>
      <c r="BR10" s="95"/>
      <c r="BS10" s="95"/>
      <c r="BT10" s="95"/>
      <c r="BU10" s="95"/>
      <c r="BV10" s="95"/>
      <c r="BW10" s="95"/>
      <c r="BX10" s="95"/>
      <c r="BY10" s="95"/>
      <c r="BZ10" s="95"/>
      <c r="CA10" s="95"/>
      <c r="CB10" s="95"/>
      <c r="CC10" s="95"/>
      <c r="CD10" s="95"/>
      <c r="CE10" s="95"/>
      <c r="CF10" s="95"/>
      <c r="CG10" s="95"/>
      <c r="CH10" s="95"/>
      <c r="CI10" s="95"/>
      <c r="CJ10" s="95"/>
      <c r="CK10" s="95"/>
      <c r="CL10" s="95"/>
      <c r="CM10" s="95"/>
      <c r="CN10" s="95"/>
      <c r="CO10" s="95"/>
      <c r="CP10" s="95"/>
      <c r="CQ10" s="95"/>
      <c r="CR10" s="95"/>
      <c r="CS10" s="95"/>
      <c r="CT10" s="95"/>
      <c r="CU10" s="95"/>
      <c r="CV10" s="95"/>
      <c r="CW10" s="95"/>
      <c r="CX10" s="95"/>
      <c r="CY10" s="95"/>
      <c r="CZ10" s="95"/>
    </row>
    <row r="11" spans="2:104" s="90" customFormat="1" ht="76.25" customHeight="1">
      <c r="B11" s="98">
        <v>3</v>
      </c>
      <c r="C11" s="199" t="s">
        <v>56</v>
      </c>
      <c r="D11" s="200"/>
      <c r="E11" s="200"/>
      <c r="F11" s="200"/>
      <c r="G11" s="200"/>
      <c r="H11" s="201"/>
      <c r="I11" s="95"/>
      <c r="J11" s="95"/>
      <c r="K11" s="95"/>
      <c r="L11" s="95"/>
      <c r="M11" s="96"/>
      <c r="N11" s="99"/>
      <c r="O11" s="96"/>
      <c r="P11" s="95"/>
      <c r="Q11" s="95"/>
      <c r="R11" s="95"/>
      <c r="S11" s="95"/>
      <c r="T11" s="95"/>
      <c r="U11" s="95"/>
      <c r="V11" s="95"/>
      <c r="W11" s="95"/>
      <c r="X11" s="95"/>
      <c r="Y11" s="95"/>
      <c r="Z11" s="95"/>
      <c r="AA11" s="95"/>
      <c r="AB11" s="95"/>
      <c r="AC11" s="95"/>
      <c r="AD11" s="95"/>
      <c r="AE11" s="95"/>
      <c r="AF11" s="95"/>
      <c r="AG11" s="95"/>
      <c r="AH11" s="95"/>
      <c r="AI11" s="95"/>
      <c r="AJ11" s="95"/>
      <c r="AK11" s="95"/>
      <c r="AL11" s="95"/>
      <c r="AM11" s="95"/>
      <c r="AN11" s="95"/>
      <c r="AO11" s="95"/>
      <c r="AP11" s="95"/>
      <c r="AQ11" s="95"/>
      <c r="AR11" s="95"/>
      <c r="AS11" s="95"/>
      <c r="AT11" s="95"/>
      <c r="AU11" s="95"/>
      <c r="AV11" s="95"/>
      <c r="AW11" s="95"/>
      <c r="AX11" s="95"/>
      <c r="AY11" s="95"/>
      <c r="AZ11" s="95"/>
      <c r="BA11" s="95"/>
      <c r="BB11" s="95"/>
      <c r="BC11" s="95"/>
      <c r="BD11" s="95"/>
      <c r="BE11" s="95"/>
      <c r="BF11" s="95"/>
      <c r="BG11" s="95"/>
      <c r="BH11" s="95"/>
      <c r="BI11" s="95"/>
      <c r="BJ11" s="95"/>
      <c r="BK11" s="95"/>
      <c r="BL11" s="95"/>
      <c r="BM11" s="95"/>
      <c r="BN11" s="95"/>
      <c r="BO11" s="95"/>
      <c r="BP11" s="95"/>
      <c r="BQ11" s="95"/>
      <c r="BR11" s="95"/>
      <c r="BS11" s="95"/>
      <c r="BT11" s="95"/>
      <c r="BU11" s="95"/>
      <c r="BV11" s="95"/>
      <c r="BW11" s="95"/>
      <c r="BX11" s="95"/>
      <c r="BY11" s="95"/>
      <c r="BZ11" s="95"/>
      <c r="CA11" s="95"/>
      <c r="CB11" s="95"/>
      <c r="CC11" s="95"/>
      <c r="CD11" s="95"/>
      <c r="CE11" s="95"/>
      <c r="CF11" s="95"/>
      <c r="CG11" s="95"/>
      <c r="CH11" s="95"/>
      <c r="CI11" s="95"/>
      <c r="CJ11" s="95"/>
      <c r="CK11" s="95"/>
      <c r="CL11" s="95"/>
      <c r="CM11" s="95"/>
      <c r="CN11" s="95"/>
      <c r="CO11" s="95"/>
      <c r="CP11" s="95"/>
      <c r="CQ11" s="95"/>
      <c r="CR11" s="95"/>
      <c r="CS11" s="95"/>
      <c r="CT11" s="95"/>
      <c r="CU11" s="95"/>
      <c r="CV11" s="95"/>
      <c r="CW11" s="95"/>
      <c r="CX11" s="95"/>
      <c r="CY11" s="95"/>
      <c r="CZ11" s="95"/>
    </row>
    <row r="12" spans="2:104" s="90" customFormat="1" ht="107.4" customHeight="1">
      <c r="B12" s="98">
        <v>4</v>
      </c>
      <c r="C12" s="202" t="s">
        <v>57</v>
      </c>
      <c r="D12" s="203"/>
      <c r="E12" s="203"/>
      <c r="F12" s="203"/>
      <c r="G12" s="203"/>
      <c r="H12" s="204"/>
      <c r="I12" s="95"/>
      <c r="J12" s="95"/>
      <c r="K12" s="95"/>
      <c r="L12" s="95"/>
      <c r="M12" s="96"/>
      <c r="N12" s="96"/>
      <c r="O12" s="96"/>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5"/>
      <c r="AS12" s="95"/>
      <c r="AT12" s="95"/>
      <c r="AU12" s="95"/>
      <c r="AV12" s="95"/>
      <c r="AW12" s="95"/>
      <c r="AX12" s="95"/>
      <c r="AY12" s="95"/>
      <c r="AZ12" s="95"/>
      <c r="BA12" s="95"/>
      <c r="BB12" s="95"/>
      <c r="BC12" s="95"/>
      <c r="BD12" s="95"/>
      <c r="BE12" s="95"/>
      <c r="BF12" s="95"/>
      <c r="BG12" s="95"/>
      <c r="BH12" s="95"/>
      <c r="BI12" s="95"/>
      <c r="BJ12" s="95"/>
      <c r="BK12" s="95"/>
      <c r="BL12" s="95"/>
      <c r="BM12" s="95"/>
      <c r="BN12" s="95"/>
      <c r="BO12" s="95"/>
      <c r="BP12" s="95"/>
      <c r="BQ12" s="95"/>
      <c r="BR12" s="95"/>
      <c r="BS12" s="95"/>
      <c r="BT12" s="95"/>
      <c r="BU12" s="95"/>
      <c r="BV12" s="95"/>
      <c r="BW12" s="95"/>
      <c r="BX12" s="95"/>
      <c r="BY12" s="95"/>
      <c r="BZ12" s="95"/>
      <c r="CA12" s="95"/>
      <c r="CB12" s="95"/>
      <c r="CC12" s="95"/>
      <c r="CD12" s="95"/>
      <c r="CE12" s="95"/>
      <c r="CF12" s="95"/>
      <c r="CG12" s="95"/>
      <c r="CH12" s="95"/>
      <c r="CI12" s="95"/>
      <c r="CJ12" s="95"/>
      <c r="CK12" s="95"/>
      <c r="CL12" s="95"/>
      <c r="CM12" s="95"/>
      <c r="CN12" s="95"/>
      <c r="CO12" s="95"/>
      <c r="CP12" s="95"/>
      <c r="CQ12" s="95"/>
      <c r="CR12" s="95"/>
      <c r="CS12" s="95"/>
      <c r="CT12" s="95"/>
      <c r="CU12" s="95"/>
      <c r="CV12" s="95"/>
      <c r="CW12" s="95"/>
      <c r="CX12" s="95"/>
      <c r="CY12" s="95"/>
      <c r="CZ12" s="95"/>
    </row>
    <row r="13" spans="2:104" s="90" customFormat="1" ht="15.5">
      <c r="B13" s="218">
        <v>5</v>
      </c>
      <c r="C13" s="219" t="s">
        <v>58</v>
      </c>
      <c r="D13" s="220"/>
      <c r="E13" s="220"/>
      <c r="F13" s="220"/>
      <c r="G13" s="220"/>
      <c r="H13" s="221"/>
      <c r="I13" s="100"/>
      <c r="J13" s="100"/>
      <c r="K13" s="100"/>
      <c r="L13" s="101"/>
      <c r="M13" s="101"/>
      <c r="N13" s="101"/>
      <c r="O13" s="101"/>
      <c r="P13" s="92"/>
      <c r="Q13" s="92"/>
      <c r="R13" s="92"/>
      <c r="S13" s="92"/>
      <c r="T13" s="92"/>
      <c r="U13" s="92"/>
      <c r="V13" s="92"/>
      <c r="W13" s="92"/>
      <c r="X13" s="92"/>
      <c r="Y13" s="92"/>
      <c r="Z13" s="92"/>
      <c r="AA13" s="92"/>
      <c r="AB13" s="92"/>
      <c r="AC13" s="92"/>
      <c r="AD13" s="92"/>
      <c r="AE13" s="92"/>
      <c r="AF13" s="92"/>
      <c r="AG13" s="92"/>
      <c r="AH13" s="92"/>
      <c r="AI13" s="92"/>
      <c r="AJ13" s="92"/>
      <c r="AK13" s="92"/>
      <c r="AL13" s="92"/>
      <c r="AM13" s="92"/>
      <c r="AN13" s="92"/>
      <c r="AO13" s="92"/>
      <c r="AP13" s="92"/>
      <c r="AQ13" s="92"/>
      <c r="AR13" s="92"/>
      <c r="AS13" s="92"/>
      <c r="AT13" s="92"/>
      <c r="AU13" s="92"/>
      <c r="AV13" s="92"/>
      <c r="AW13" s="92"/>
      <c r="AX13" s="92"/>
      <c r="AY13" s="92"/>
      <c r="AZ13" s="92"/>
      <c r="BA13" s="92"/>
      <c r="BB13" s="92"/>
      <c r="BC13" s="92"/>
      <c r="BD13" s="92"/>
      <c r="BE13" s="92"/>
      <c r="BF13" s="92"/>
      <c r="BG13" s="92"/>
      <c r="BH13" s="92"/>
      <c r="BI13" s="92"/>
      <c r="BJ13" s="92"/>
      <c r="BK13" s="92"/>
      <c r="BL13" s="92"/>
      <c r="BM13" s="92"/>
      <c r="BN13" s="92"/>
      <c r="BO13" s="92"/>
      <c r="BP13" s="92"/>
      <c r="BQ13" s="92"/>
      <c r="BR13" s="92"/>
      <c r="BS13" s="92"/>
      <c r="BT13" s="92"/>
      <c r="BU13" s="92"/>
      <c r="BV13" s="92"/>
      <c r="BW13" s="92"/>
      <c r="BX13" s="92"/>
      <c r="BY13" s="92"/>
      <c r="BZ13" s="92"/>
      <c r="CA13" s="92"/>
      <c r="CB13" s="92"/>
      <c r="CC13" s="92"/>
      <c r="CD13" s="92"/>
      <c r="CE13" s="92"/>
      <c r="CF13" s="92"/>
      <c r="CG13" s="92"/>
      <c r="CH13" s="92"/>
      <c r="CI13" s="92"/>
      <c r="CJ13" s="92"/>
      <c r="CK13" s="92"/>
      <c r="CL13" s="92"/>
      <c r="CM13" s="92"/>
      <c r="CN13" s="92"/>
      <c r="CO13" s="92"/>
      <c r="CP13" s="92"/>
      <c r="CQ13" s="92"/>
      <c r="CR13" s="92"/>
      <c r="CS13" s="92"/>
      <c r="CT13" s="92"/>
      <c r="CU13" s="92"/>
      <c r="CV13" s="92"/>
      <c r="CW13" s="92"/>
      <c r="CX13" s="92"/>
      <c r="CY13" s="92"/>
      <c r="CZ13" s="92"/>
    </row>
    <row r="14" spans="2:104" s="90" customFormat="1" ht="64.5" customHeight="1">
      <c r="B14" s="218"/>
      <c r="C14" s="219" t="s">
        <v>59</v>
      </c>
      <c r="D14" s="220"/>
      <c r="E14" s="220"/>
      <c r="F14" s="220"/>
      <c r="G14" s="220"/>
      <c r="H14" s="221"/>
      <c r="I14" s="102"/>
      <c r="J14" s="103"/>
      <c r="K14" s="103"/>
      <c r="L14" s="103"/>
      <c r="M14" s="103"/>
      <c r="N14" s="104"/>
      <c r="O14" s="103"/>
    </row>
    <row r="15" spans="2:104" s="90" customFormat="1" ht="35.15" customHeight="1" thickBot="1">
      <c r="B15" s="218"/>
      <c r="C15" s="222" t="s">
        <v>60</v>
      </c>
      <c r="D15" s="223"/>
      <c r="E15" s="223"/>
      <c r="F15" s="223"/>
      <c r="G15" s="223"/>
      <c r="H15" s="224"/>
      <c r="I15" s="100"/>
      <c r="J15" s="100"/>
      <c r="K15" s="100"/>
      <c r="L15" s="92"/>
      <c r="M15" s="92"/>
      <c r="N15" s="92"/>
      <c r="O15" s="92"/>
    </row>
    <row r="17" spans="3:8" ht="13" thickBot="1"/>
    <row r="18" spans="3:8" ht="16" thickBot="1">
      <c r="C18" s="208" t="s">
        <v>0</v>
      </c>
      <c r="D18" s="209"/>
      <c r="E18" s="209"/>
      <c r="F18" s="209"/>
      <c r="G18" s="209"/>
      <c r="H18" s="210"/>
    </row>
    <row r="19" spans="3:8" ht="26">
      <c r="C19" s="8" t="s">
        <v>1</v>
      </c>
      <c r="D19" s="1" t="s">
        <v>2</v>
      </c>
      <c r="E19" s="2" t="s">
        <v>3</v>
      </c>
      <c r="F19" s="3" t="s">
        <v>4</v>
      </c>
      <c r="G19" s="2" t="s">
        <v>5</v>
      </c>
      <c r="H19" s="9" t="s">
        <v>6</v>
      </c>
    </row>
    <row r="20" spans="3:8" ht="13">
      <c r="C20" s="4">
        <v>1</v>
      </c>
      <c r="D20" s="105" t="s">
        <v>28</v>
      </c>
      <c r="E20" s="106" t="s">
        <v>29</v>
      </c>
      <c r="F20" s="5"/>
      <c r="G20" s="6"/>
      <c r="H20" s="7"/>
    </row>
    <row r="21" spans="3:8" ht="13">
      <c r="C21" s="56">
        <v>2</v>
      </c>
      <c r="D21" s="105" t="s">
        <v>30</v>
      </c>
      <c r="E21" s="106" t="s">
        <v>31</v>
      </c>
      <c r="F21" s="57"/>
      <c r="G21" s="6"/>
      <c r="H21" s="7"/>
    </row>
    <row r="22" spans="3:8" ht="13">
      <c r="C22" s="4">
        <v>3</v>
      </c>
      <c r="D22" s="105" t="s">
        <v>32</v>
      </c>
      <c r="E22" s="106" t="s">
        <v>33</v>
      </c>
      <c r="F22" s="57"/>
      <c r="G22" s="6"/>
      <c r="H22" s="7"/>
    </row>
    <row r="23" spans="3:8" ht="13">
      <c r="C23" s="56">
        <v>4</v>
      </c>
      <c r="D23" s="105" t="s">
        <v>34</v>
      </c>
      <c r="E23" s="106" t="s">
        <v>35</v>
      </c>
      <c r="F23" s="57"/>
      <c r="G23" s="6"/>
      <c r="H23" s="7"/>
    </row>
    <row r="24" spans="3:8" ht="13">
      <c r="C24" s="4">
        <v>5</v>
      </c>
      <c r="D24" s="105" t="s">
        <v>26</v>
      </c>
      <c r="E24" s="106" t="s">
        <v>17</v>
      </c>
      <c r="F24" s="57"/>
      <c r="G24" s="6"/>
      <c r="H24" s="7"/>
    </row>
    <row r="25" spans="3:8" ht="13">
      <c r="C25" s="56">
        <v>6</v>
      </c>
      <c r="D25" s="105" t="s">
        <v>19</v>
      </c>
      <c r="E25" s="106" t="s">
        <v>18</v>
      </c>
      <c r="F25" s="57"/>
      <c r="G25" s="6"/>
      <c r="H25" s="7"/>
    </row>
    <row r="26" spans="3:8" ht="13">
      <c r="C26" s="4">
        <v>7</v>
      </c>
      <c r="D26" s="105" t="s">
        <v>36</v>
      </c>
      <c r="E26" s="106" t="s">
        <v>37</v>
      </c>
      <c r="F26" s="57"/>
      <c r="G26" s="6"/>
      <c r="H26" s="7"/>
    </row>
    <row r="27" spans="3:8" ht="13">
      <c r="C27" s="56">
        <v>8</v>
      </c>
      <c r="D27" s="105" t="s">
        <v>38</v>
      </c>
      <c r="E27" s="106" t="s">
        <v>39</v>
      </c>
      <c r="F27" s="57"/>
      <c r="G27" s="6"/>
      <c r="H27" s="7"/>
    </row>
    <row r="28" spans="3:8" ht="13">
      <c r="C28" s="4">
        <v>9</v>
      </c>
      <c r="D28" s="105" t="s">
        <v>40</v>
      </c>
      <c r="E28" s="106" t="s">
        <v>41</v>
      </c>
      <c r="F28" s="57"/>
      <c r="G28" s="6"/>
      <c r="H28" s="7"/>
    </row>
    <row r="29" spans="3:8" ht="13">
      <c r="C29" s="56">
        <v>10</v>
      </c>
      <c r="D29" s="105" t="s">
        <v>42</v>
      </c>
      <c r="E29" s="106" t="s">
        <v>43</v>
      </c>
      <c r="F29" s="57"/>
      <c r="G29" s="6"/>
      <c r="H29" s="7"/>
    </row>
    <row r="30" spans="3:8" ht="13">
      <c r="C30" s="4">
        <v>11</v>
      </c>
      <c r="D30" s="105" t="s">
        <v>44</v>
      </c>
      <c r="E30" s="106" t="s">
        <v>45</v>
      </c>
      <c r="F30" s="57"/>
      <c r="G30" s="6"/>
      <c r="H30" s="7"/>
    </row>
    <row r="31" spans="3:8" ht="13">
      <c r="C31" s="56">
        <v>12</v>
      </c>
      <c r="D31" s="105" t="s">
        <v>46</v>
      </c>
      <c r="E31" s="106" t="s">
        <v>47</v>
      </c>
      <c r="F31" s="57"/>
      <c r="G31" s="6"/>
      <c r="H31" s="7"/>
    </row>
    <row r="32" spans="3:8" ht="13">
      <c r="C32" s="4">
        <v>13</v>
      </c>
      <c r="D32" s="105" t="s">
        <v>48</v>
      </c>
      <c r="E32" s="106" t="s">
        <v>7</v>
      </c>
      <c r="F32" s="57"/>
      <c r="G32" s="6"/>
      <c r="H32" s="7"/>
    </row>
    <row r="33" spans="3:8" ht="13.5" thickBot="1">
      <c r="C33" s="10">
        <v>14</v>
      </c>
      <c r="D33" s="11" t="s">
        <v>8</v>
      </c>
      <c r="E33" s="83" t="s">
        <v>9</v>
      </c>
      <c r="F33" s="12">
        <v>1</v>
      </c>
      <c r="G33" s="13"/>
      <c r="H33" s="14"/>
    </row>
  </sheetData>
  <sheetProtection selectLockedCells="1"/>
  <mergeCells count="14">
    <mergeCell ref="B2:F2"/>
    <mergeCell ref="C18:H18"/>
    <mergeCell ref="C7:H7"/>
    <mergeCell ref="B8:B10"/>
    <mergeCell ref="C8:H8"/>
    <mergeCell ref="B13:B15"/>
    <mergeCell ref="C13:H13"/>
    <mergeCell ref="C14:H14"/>
    <mergeCell ref="C15:H15"/>
    <mergeCell ref="P8:U8"/>
    <mergeCell ref="C9:H9"/>
    <mergeCell ref="C10:H10"/>
    <mergeCell ref="C11:H11"/>
    <mergeCell ref="C12:H12"/>
  </mergeCells>
  <hyperlinks>
    <hyperlink ref="C9" r:id="rId1" display="WWW.resbank.co.za" xr:uid="{00000000-0004-0000-0100-000000000000}"/>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Cloud Consulting</vt:lpstr>
      <vt:lpstr>Currency</vt:lpstr>
      <vt:lpstr>'Cloud Consulting'!Data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Rendani Nevondo</dc:creator>
  <cp:lastModifiedBy>Refilwe Maloma</cp:lastModifiedBy>
  <dcterms:created xsi:type="dcterms:W3CDTF">2015-07-15T07:56:35Z</dcterms:created>
  <dcterms:modified xsi:type="dcterms:W3CDTF">2022-07-25T09:44:26Z</dcterms:modified>
</cp:coreProperties>
</file>